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全州" sheetId="1" r:id="rId1"/>
    <sheet name="州本级" sheetId="2" r:id="rId2"/>
  </sheets>
  <calcPr calcId="144525"/>
</workbook>
</file>

<file path=xl/calcChain.xml><?xml version="1.0" encoding="utf-8"?>
<calcChain xmlns="http://schemas.openxmlformats.org/spreadsheetml/2006/main">
  <c r="C5" i="2" l="1"/>
  <c r="H5" i="2"/>
  <c r="C7" i="2"/>
  <c r="H7" i="2"/>
  <c r="C8" i="2"/>
  <c r="H8" i="2"/>
  <c r="C9" i="2"/>
  <c r="H9" i="2"/>
  <c r="D10" i="2"/>
  <c r="C10" i="2" s="1"/>
  <c r="E10" i="2"/>
  <c r="F10" i="2"/>
  <c r="G10" i="2"/>
  <c r="H10" i="2"/>
  <c r="I10" i="2"/>
  <c r="J10" i="2"/>
</calcChain>
</file>

<file path=xl/sharedStrings.xml><?xml version="1.0" encoding="utf-8"?>
<sst xmlns="http://schemas.openxmlformats.org/spreadsheetml/2006/main" count="40" uniqueCount="20">
  <si>
    <t>单位:万元</t>
  </si>
  <si>
    <t>项目</t>
  </si>
  <si>
    <t>合计</t>
  </si>
  <si>
    <t>一般债务</t>
  </si>
  <si>
    <t>专项债务</t>
  </si>
  <si>
    <t>小计</t>
  </si>
  <si>
    <t>一般债券</t>
  </si>
  <si>
    <t>向外国政府借款</t>
  </si>
  <si>
    <t>向国际组织借款</t>
  </si>
  <si>
    <t>其他一般债务</t>
  </si>
  <si>
    <t>专项债券</t>
  </si>
  <si>
    <t>其他专项债务</t>
  </si>
  <si>
    <r>
      <t>201</t>
    </r>
    <r>
      <rPr>
        <b/>
        <sz val="18"/>
        <rFont val="宋体"/>
        <family val="3"/>
        <charset val="134"/>
      </rPr>
      <t>9</t>
    </r>
    <r>
      <rPr>
        <b/>
        <sz val="18"/>
        <rFont val="宋体"/>
        <charset val="134"/>
      </rPr>
      <t>年度昌吉州地方政府债务限额和余额情况表</t>
    </r>
    <phoneticPr fontId="5" type="noConversion"/>
  </si>
  <si>
    <r>
      <t>2019</t>
    </r>
    <r>
      <rPr>
        <b/>
        <sz val="18"/>
        <rFont val="宋体"/>
        <charset val="134"/>
      </rPr>
      <t>年度昌吉州本级地方政府债务限额和余额情况表</t>
    </r>
    <phoneticPr fontId="5" type="noConversion"/>
  </si>
  <si>
    <t>2017年末地方政府债务余额</t>
    <phoneticPr fontId="5" type="noConversion"/>
  </si>
  <si>
    <t>2018年地方政府债务余额限额(预算数)</t>
    <phoneticPr fontId="5" type="noConversion"/>
  </si>
  <si>
    <t>2018年地方政府债务(转贷)收入</t>
    <phoneticPr fontId="5" type="noConversion"/>
  </si>
  <si>
    <t>2018年地方政府债务还本支出</t>
    <phoneticPr fontId="5" type="noConversion"/>
  </si>
  <si>
    <t>2018年采用其他方式化解的债务本金</t>
    <phoneticPr fontId="5" type="noConversion"/>
  </si>
  <si>
    <t>2018年末地方政府债务余额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</si>
</sst>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2" borderId="0" xfId="1" applyNumberFormat="1" applyFont="1" applyFill="1" applyAlignment="1" applyProtection="1">
      <alignment horizontal="center" vertical="center"/>
    </xf>
    <xf numFmtId="0" fontId="0" fillId="2" borderId="0" xfId="0" applyFill="1"/>
    <xf numFmtId="0" fontId="2" fillId="2" borderId="0" xfId="1" applyNumberFormat="1" applyFont="1" applyFill="1" applyAlignment="1" applyProtection="1">
      <alignment horizontal="right" vertical="center"/>
    </xf>
    <xf numFmtId="0" fontId="4" fillId="2" borderId="1" xfId="1" applyNumberFormat="1" applyFont="1" applyFill="1" applyBorder="1" applyAlignment="1" applyProtection="1">
      <alignment vertical="center"/>
    </xf>
    <xf numFmtId="3" fontId="4" fillId="2" borderId="1" xfId="1" applyNumberFormat="1" applyFont="1" applyFill="1" applyBorder="1" applyAlignment="1" applyProtection="1">
      <alignment horizontal="right" vertical="center"/>
    </xf>
    <xf numFmtId="0" fontId="4" fillId="2" borderId="1" xfId="1" applyNumberFormat="1" applyFont="1" applyFill="1" applyBorder="1" applyAlignment="1" applyProtection="1">
      <alignment horizontal="right" vertical="center"/>
    </xf>
    <xf numFmtId="0" fontId="6" fillId="2" borderId="1" xfId="1" applyNumberFormat="1" applyFont="1" applyFill="1" applyBorder="1" applyAlignment="1" applyProtection="1">
      <alignment horizontal="center" vertical="center"/>
    </xf>
    <xf numFmtId="0" fontId="6" fillId="2" borderId="1" xfId="1" applyNumberFormat="1" applyFont="1" applyFill="1" applyBorder="1" applyAlignment="1" applyProtection="1">
      <alignment horizontal="center" vertical="center"/>
    </xf>
    <xf numFmtId="0" fontId="7" fillId="2" borderId="0" xfId="1" applyNumberFormat="1" applyFont="1" applyFill="1" applyAlignment="1" applyProtection="1">
      <alignment horizontal="center" vertical="center"/>
    </xf>
    <xf numFmtId="3" fontId="4" fillId="2" borderId="2" xfId="0" applyNumberFormat="1" applyFont="1" applyFill="1" applyBorder="1" applyAlignment="1" applyProtection="1">
      <alignment horizontal="right" vertical="center"/>
    </xf>
    <xf numFmtId="0" fontId="4" fillId="2" borderId="2" xfId="0" applyNumberFormat="1" applyFont="1" applyFill="1" applyBorder="1" applyAlignment="1" applyProtection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showZeros="0" tabSelected="1" workbookViewId="0">
      <selection activeCell="E10" sqref="E10"/>
    </sheetView>
  </sheetViews>
  <sheetFormatPr defaultRowHeight="13.5" x14ac:dyDescent="0.15"/>
  <cols>
    <col min="1" max="1" width="40.625" style="2" customWidth="1"/>
    <col min="2" max="4" width="13.625" style="2" customWidth="1"/>
    <col min="5" max="5" width="18" style="2" customWidth="1"/>
    <col min="6" max="6" width="17.875" style="2" customWidth="1"/>
    <col min="7" max="10" width="13.625" style="2" customWidth="1"/>
    <col min="11" max="16384" width="9" style="2"/>
  </cols>
  <sheetData>
    <row r="1" spans="1:10" ht="50.25" customHeight="1" x14ac:dyDescent="0.15">
      <c r="A1" s="9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ht="36.75" customHeight="1" x14ac:dyDescent="0.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ht="30" customHeight="1" x14ac:dyDescent="0.15">
      <c r="A3" s="7" t="s">
        <v>1</v>
      </c>
      <c r="B3" s="7" t="s">
        <v>2</v>
      </c>
      <c r="C3" s="7" t="s">
        <v>3</v>
      </c>
      <c r="D3" s="7"/>
      <c r="E3" s="7"/>
      <c r="F3" s="7"/>
      <c r="G3" s="7"/>
      <c r="H3" s="7" t="s">
        <v>4</v>
      </c>
      <c r="I3" s="7"/>
      <c r="J3" s="7"/>
    </row>
    <row r="4" spans="1:10" ht="30" customHeight="1" x14ac:dyDescent="0.1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5</v>
      </c>
      <c r="I4" s="8" t="s">
        <v>10</v>
      </c>
      <c r="J4" s="8" t="s">
        <v>11</v>
      </c>
    </row>
    <row r="5" spans="1:10" ht="30" customHeight="1" x14ac:dyDescent="0.15">
      <c r="A5" s="4" t="s">
        <v>14</v>
      </c>
      <c r="B5" s="5">
        <v>1954345</v>
      </c>
      <c r="C5" s="5">
        <v>1548779</v>
      </c>
      <c r="D5" s="5">
        <v>1390806</v>
      </c>
      <c r="E5" s="5">
        <v>3610</v>
      </c>
      <c r="F5" s="5">
        <v>27109</v>
      </c>
      <c r="G5" s="5">
        <v>127254</v>
      </c>
      <c r="H5" s="5">
        <v>405566</v>
      </c>
      <c r="I5" s="5">
        <v>396120</v>
      </c>
      <c r="J5" s="5">
        <v>9446</v>
      </c>
    </row>
    <row r="6" spans="1:10" ht="30" customHeight="1" x14ac:dyDescent="0.15">
      <c r="A6" s="4" t="s">
        <v>15</v>
      </c>
      <c r="B6" s="5">
        <v>2407600</v>
      </c>
      <c r="C6" s="5">
        <v>1765600</v>
      </c>
      <c r="D6" s="6"/>
      <c r="E6" s="6"/>
      <c r="F6" s="6"/>
      <c r="G6" s="6"/>
      <c r="H6" s="5">
        <v>642000</v>
      </c>
      <c r="I6" s="6"/>
      <c r="J6" s="6"/>
    </row>
    <row r="7" spans="1:10" ht="30" customHeight="1" x14ac:dyDescent="0.15">
      <c r="A7" s="4" t="s">
        <v>16</v>
      </c>
      <c r="B7" s="5">
        <v>486300</v>
      </c>
      <c r="C7" s="5">
        <v>230600</v>
      </c>
      <c r="D7" s="5">
        <v>230600</v>
      </c>
      <c r="E7" s="5">
        <v>0</v>
      </c>
      <c r="F7" s="5">
        <v>0</v>
      </c>
      <c r="G7" s="6"/>
      <c r="H7" s="5">
        <v>255700</v>
      </c>
      <c r="I7" s="5">
        <v>255700</v>
      </c>
      <c r="J7" s="6"/>
    </row>
    <row r="8" spans="1:10" ht="30" customHeight="1" x14ac:dyDescent="0.15">
      <c r="A8" s="4" t="s">
        <v>17</v>
      </c>
      <c r="B8" s="5">
        <v>191882</v>
      </c>
      <c r="C8" s="5">
        <v>159782</v>
      </c>
      <c r="D8" s="5">
        <v>53628</v>
      </c>
      <c r="E8" s="5">
        <v>64</v>
      </c>
      <c r="F8" s="5">
        <v>33</v>
      </c>
      <c r="G8" s="5">
        <v>106057</v>
      </c>
      <c r="H8" s="5">
        <v>32100</v>
      </c>
      <c r="I8" s="5">
        <v>26740</v>
      </c>
      <c r="J8" s="5">
        <v>5360</v>
      </c>
    </row>
    <row r="9" spans="1:10" ht="30" customHeight="1" x14ac:dyDescent="0.15">
      <c r="A9" s="4" t="s">
        <v>18</v>
      </c>
      <c r="B9" s="5">
        <v>30055</v>
      </c>
      <c r="C9" s="5">
        <v>25969</v>
      </c>
      <c r="D9" s="5">
        <v>0</v>
      </c>
      <c r="E9" s="5">
        <v>408</v>
      </c>
      <c r="F9" s="5">
        <v>4473</v>
      </c>
      <c r="G9" s="5">
        <v>21088</v>
      </c>
      <c r="H9" s="5">
        <v>4086</v>
      </c>
      <c r="I9" s="5">
        <v>0</v>
      </c>
      <c r="J9" s="5">
        <v>4086</v>
      </c>
    </row>
    <row r="10" spans="1:10" ht="30" customHeight="1" x14ac:dyDescent="0.15">
      <c r="A10" s="4" t="s">
        <v>19</v>
      </c>
      <c r="B10" s="5">
        <v>2218708</v>
      </c>
      <c r="C10" s="5">
        <v>1593628</v>
      </c>
      <c r="D10" s="5">
        <v>1567778</v>
      </c>
      <c r="E10" s="5">
        <v>3138</v>
      </c>
      <c r="F10" s="5">
        <v>22603</v>
      </c>
      <c r="G10" s="5">
        <v>109</v>
      </c>
      <c r="H10" s="5">
        <v>625080</v>
      </c>
      <c r="I10" s="5">
        <v>625080</v>
      </c>
      <c r="J10" s="5">
        <v>0</v>
      </c>
    </row>
  </sheetData>
  <mergeCells count="6">
    <mergeCell ref="A1:J1"/>
    <mergeCell ref="A2:J2"/>
    <mergeCell ref="A3:A4"/>
    <mergeCell ref="B3:B4"/>
    <mergeCell ref="C3:G3"/>
    <mergeCell ref="H3:J3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showZeros="0" workbookViewId="0">
      <selection sqref="A1:J1"/>
    </sheetView>
  </sheetViews>
  <sheetFormatPr defaultRowHeight="13.5" x14ac:dyDescent="0.15"/>
  <cols>
    <col min="1" max="1" width="40.625" style="2" customWidth="1"/>
    <col min="2" max="4" width="13.625" style="2" customWidth="1"/>
    <col min="5" max="5" width="18" style="2" customWidth="1"/>
    <col min="6" max="6" width="17.875" style="2" customWidth="1"/>
    <col min="7" max="10" width="13.625" style="2" customWidth="1"/>
    <col min="11" max="16384" width="9" style="2"/>
  </cols>
  <sheetData>
    <row r="1" spans="1:10" ht="50.25" customHeight="1" x14ac:dyDescent="0.15">
      <c r="A1" s="9" t="s">
        <v>13</v>
      </c>
      <c r="B1" s="1"/>
      <c r="C1" s="1"/>
      <c r="D1" s="1"/>
      <c r="E1" s="1"/>
      <c r="F1" s="1"/>
      <c r="G1" s="1"/>
      <c r="H1" s="1"/>
      <c r="I1" s="1"/>
      <c r="J1" s="1"/>
    </row>
    <row r="2" spans="1:10" ht="36.75" customHeight="1" x14ac:dyDescent="0.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ht="30" customHeight="1" x14ac:dyDescent="0.15">
      <c r="A3" s="7" t="s">
        <v>1</v>
      </c>
      <c r="B3" s="7" t="s">
        <v>2</v>
      </c>
      <c r="C3" s="7" t="s">
        <v>3</v>
      </c>
      <c r="D3" s="7"/>
      <c r="E3" s="7"/>
      <c r="F3" s="7"/>
      <c r="G3" s="7"/>
      <c r="H3" s="7" t="s">
        <v>4</v>
      </c>
      <c r="I3" s="7"/>
      <c r="J3" s="7"/>
    </row>
    <row r="4" spans="1:10" ht="30" customHeight="1" x14ac:dyDescent="0.1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5</v>
      </c>
      <c r="I4" s="8" t="s">
        <v>10</v>
      </c>
      <c r="J4" s="8" t="s">
        <v>11</v>
      </c>
    </row>
    <row r="5" spans="1:10" ht="30" customHeight="1" x14ac:dyDescent="0.15">
      <c r="A5" s="4" t="s">
        <v>14</v>
      </c>
      <c r="B5" s="10">
        <v>276652</v>
      </c>
      <c r="C5" s="10">
        <f>SUM(D5:G5)</f>
        <v>276652</v>
      </c>
      <c r="D5" s="10">
        <v>246532</v>
      </c>
      <c r="E5" s="10">
        <v>79</v>
      </c>
      <c r="F5" s="10">
        <v>112</v>
      </c>
      <c r="G5" s="10">
        <v>29929</v>
      </c>
      <c r="H5" s="10">
        <f>SUM(I5:J5)</f>
        <v>0</v>
      </c>
      <c r="I5" s="10">
        <v>0</v>
      </c>
      <c r="J5" s="10">
        <v>0</v>
      </c>
    </row>
    <row r="6" spans="1:10" ht="30" customHeight="1" x14ac:dyDescent="0.15">
      <c r="A6" s="4" t="s">
        <v>15</v>
      </c>
      <c r="B6" s="10">
        <v>296400</v>
      </c>
      <c r="C6" s="10">
        <v>296400</v>
      </c>
      <c r="D6" s="11"/>
      <c r="E6" s="11"/>
      <c r="F6" s="11"/>
      <c r="G6" s="11"/>
      <c r="H6" s="10">
        <v>0</v>
      </c>
      <c r="I6" s="11"/>
      <c r="J6" s="11"/>
    </row>
    <row r="7" spans="1:10" ht="30" customHeight="1" x14ac:dyDescent="0.15">
      <c r="A7" s="4" t="s">
        <v>16</v>
      </c>
      <c r="B7" s="10">
        <v>49677</v>
      </c>
      <c r="C7" s="10">
        <f>SUM(D7:F7)</f>
        <v>49677</v>
      </c>
      <c r="D7" s="10">
        <v>49677</v>
      </c>
      <c r="E7" s="10">
        <v>0</v>
      </c>
      <c r="F7" s="10">
        <v>0</v>
      </c>
      <c r="G7" s="11"/>
      <c r="H7" s="10">
        <f>I7</f>
        <v>0</v>
      </c>
      <c r="I7" s="10">
        <v>0</v>
      </c>
      <c r="J7" s="11"/>
    </row>
    <row r="8" spans="1:10" ht="30" customHeight="1" x14ac:dyDescent="0.15">
      <c r="A8" s="4" t="s">
        <v>17</v>
      </c>
      <c r="B8" s="10">
        <v>36677</v>
      </c>
      <c r="C8" s="10">
        <f>SUM(D8:G8)</f>
        <v>36677</v>
      </c>
      <c r="D8" s="10">
        <v>5958</v>
      </c>
      <c r="E8" s="10">
        <v>0</v>
      </c>
      <c r="F8" s="10">
        <v>0</v>
      </c>
      <c r="G8" s="10">
        <v>30719</v>
      </c>
      <c r="H8" s="10">
        <f>J8+I8</f>
        <v>0</v>
      </c>
      <c r="I8" s="10">
        <v>0</v>
      </c>
      <c r="J8" s="10">
        <v>0</v>
      </c>
    </row>
    <row r="9" spans="1:10" ht="30" customHeight="1" x14ac:dyDescent="0.15">
      <c r="A9" s="4" t="s">
        <v>18</v>
      </c>
      <c r="B9" s="10">
        <v>-668</v>
      </c>
      <c r="C9" s="10">
        <f>SUM(D9:G9)</f>
        <v>-668</v>
      </c>
      <c r="D9" s="10">
        <v>0</v>
      </c>
      <c r="E9" s="10">
        <v>11</v>
      </c>
      <c r="F9" s="10">
        <v>111</v>
      </c>
      <c r="G9" s="10">
        <v>-790</v>
      </c>
      <c r="H9" s="10">
        <f>I9+J9</f>
        <v>0</v>
      </c>
      <c r="I9" s="10">
        <v>0</v>
      </c>
      <c r="J9" s="10">
        <v>0</v>
      </c>
    </row>
    <row r="10" spans="1:10" ht="30" customHeight="1" x14ac:dyDescent="0.15">
      <c r="A10" s="4" t="s">
        <v>19</v>
      </c>
      <c r="B10" s="10">
        <v>290320</v>
      </c>
      <c r="C10" s="10">
        <f>SUM(D10:G10)</f>
        <v>290320</v>
      </c>
      <c r="D10" s="10">
        <f>D5+D7-D8-D9</f>
        <v>290251</v>
      </c>
      <c r="E10" s="10">
        <f>E5+E7-E8-E9</f>
        <v>68</v>
      </c>
      <c r="F10" s="10">
        <f>F5+F7-F8-F9</f>
        <v>1</v>
      </c>
      <c r="G10" s="10">
        <f>G5-G8-G9</f>
        <v>0</v>
      </c>
      <c r="H10" s="10">
        <f>SUM(I10:J10)</f>
        <v>0</v>
      </c>
      <c r="I10" s="10">
        <f>I7+I5-I8-I9</f>
        <v>0</v>
      </c>
      <c r="J10" s="10">
        <f>J5-J8-J9</f>
        <v>0</v>
      </c>
    </row>
  </sheetData>
  <mergeCells count="6">
    <mergeCell ref="A1:J1"/>
    <mergeCell ref="A2:J2"/>
    <mergeCell ref="A3:A4"/>
    <mergeCell ref="B3:B4"/>
    <mergeCell ref="C3:G3"/>
    <mergeCell ref="H3:J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全州</vt:lpstr>
      <vt:lpstr>州本级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2019-05-10T03:06:13Z</dcterms:modified>
</cp:coreProperties>
</file>