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结余决算!$A$1:$B$21</definedName>
    <definedName name="_xlnm.Print_Area" localSheetId="0">收入决算!$A$1:$B$36</definedName>
    <definedName name="_xlnm.Print_Area" localSheetId="1">支出决算!$A$1:$B$20</definedName>
  </definedNames>
  <calcPr calcId="144525"/>
</workbook>
</file>

<file path=xl/sharedStrings.xml><?xml version="1.0" encoding="utf-8"?>
<sst xmlns="http://schemas.openxmlformats.org/spreadsheetml/2006/main" count="79" uniqueCount="53">
  <si>
    <t>附件2：</t>
  </si>
  <si>
    <t>2019年州本级社会保险基金决算收入表</t>
  </si>
  <si>
    <t>单位：元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</si>
  <si>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</si>
  <si>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2019年决算数</t>
  </si>
  <si>
    <t>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</si>
  <si>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</si>
  <si>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</si>
  <si>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</si>
  <si>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</si>
  <si>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</si>
  <si>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三、城镇职工基本医疗保险基金收入</t>
  </si>
  <si>
    <t>四、城乡居民基本医疗保险基金收入</t>
  </si>
  <si>
    <t>五、工伤保险基金收入</t>
  </si>
  <si>
    <t>六、失业保险基金收入</t>
  </si>
  <si>
    <t>七、生育保险基金收入</t>
  </si>
  <si>
    <t>附件3：</t>
  </si>
  <si>
    <t>2019年州本级社会保险基金决算支出表</t>
  </si>
  <si>
    <t>项　目</t>
  </si>
  <si>
    <t xml:space="preserve">  社会保险基金支出合计</t>
  </si>
  <si>
    <t>　　其中：社会保险待遇支出</t>
  </si>
  <si>
    <t>一、企业职工基本养老保险基金支出</t>
  </si>
  <si>
    <t>　　其中：养老保险待遇支出</t>
  </si>
  <si>
    <t>二、机关事业基本养老保险基金支出</t>
  </si>
  <si>
    <t>三、城镇职工基本医疗保险基金支出</t>
  </si>
  <si>
    <t>　　其中：基本医疗保险待遇支出</t>
  </si>
  <si>
    <t>四、城乡居民基本医疗保险基金支出</t>
  </si>
  <si>
    <t>　　　　其中：基本医疗保险待遇支出</t>
  </si>
  <si>
    <t>五、工伤保险基金支出</t>
  </si>
  <si>
    <t>　　其中：工伤保险待遇支出</t>
  </si>
  <si>
    <t>六、失业保险基金支出</t>
  </si>
  <si>
    <t>　　其中：失业保险待遇支出</t>
  </si>
  <si>
    <t>七、生育保险基金支出</t>
  </si>
  <si>
    <t>　　其中：生育保险待遇支出</t>
  </si>
  <si>
    <t>附件4：</t>
  </si>
  <si>
    <t>2019年州本级社会保险基金决算结余表</t>
  </si>
  <si>
    <t>2019年年末结余决算数</t>
  </si>
  <si>
    <t>社会保险基金本年收支结余</t>
  </si>
  <si>
    <t>一、企业职工基本养老保险基金本年收支结余</t>
  </si>
  <si>
    <t>二、机关事业基本养老保险基金本年收支结余</t>
  </si>
  <si>
    <t>三、城镇职工基本医疗保险基金本年收支结余</t>
  </si>
  <si>
    <t>四、城乡居民基本医疗保险基金本年收支结余</t>
  </si>
  <si>
    <t>五、失业保险基金本年收支结余</t>
  </si>
  <si>
    <t>六、工伤保险基金本年收支结余</t>
  </si>
  <si>
    <t>七、生育保险基金本年收支结余</t>
  </si>
  <si>
    <t>社会保险基金年末累计结余</t>
  </si>
  <si>
    <t>一、企业职工基本养老保险基金年末累计结余</t>
  </si>
  <si>
    <t>二、机关事业基本养老保险基金年末累计结余</t>
  </si>
  <si>
    <t>三、城镇职工基本医疗保险基金年末累计结余</t>
  </si>
  <si>
    <t>四、城乡居民基本医疗保险基金年末累计结余</t>
  </si>
  <si>
    <t>五、失业保险基金年末累计结余</t>
  </si>
  <si>
    <t>六、工伤保险基金年末累计结余</t>
  </si>
  <si>
    <t>七、生育保险基金年末累计结余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</si>
</sst>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#,##0.00_ "/>
    <numFmt numFmtId="178" formatCode="#,##0.00_ ;\-#,##0.00"/>
    <numFmt numFmtId="179" formatCode="#,##0_ ;[Red]\-#,##0\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1"/>
      <color indexed="8"/>
      <name val="宋体"/>
      <charset val="134"/>
    </font>
    <font>
      <b/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4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30" fillId="15" borderId="17" applyNumberFormat="0" applyAlignment="0" applyProtection="0">
      <alignment vertical="center"/>
    </xf>
    <xf numFmtId="0" fontId="12" fillId="7" borderId="11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0"/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8" fontId="5" fillId="2" borderId="2" xfId="49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8" fontId="4" fillId="2" borderId="2" xfId="49" applyNumberFormat="1" applyFont="1" applyFill="1" applyBorder="1" applyAlignment="1">
      <alignment horizontal="right" vertical="center"/>
    </xf>
    <xf numFmtId="177" fontId="0" fillId="2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6" fillId="0" borderId="0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 vertical="center" wrapText="1"/>
    </xf>
    <xf numFmtId="178" fontId="5" fillId="2" borderId="7" xfId="49" applyNumberFormat="1" applyFont="1" applyFill="1" applyBorder="1" applyAlignment="1">
      <alignment horizontal="right" vertical="center"/>
    </xf>
    <xf numFmtId="176" fontId="0" fillId="2" borderId="1" xfId="0" applyNumberFormat="1" applyFont="1" applyFill="1" applyBorder="1" applyAlignment="1" applyProtection="1"/>
    <xf numFmtId="176" fontId="7" fillId="2" borderId="1" xfId="0" applyNumberFormat="1" applyFont="1" applyFill="1" applyBorder="1" applyAlignment="1" applyProtection="1"/>
    <xf numFmtId="178" fontId="4" fillId="2" borderId="7" xfId="49" applyNumberFormat="1" applyFont="1" applyFill="1" applyBorder="1" applyAlignment="1">
      <alignment horizontal="right" vertical="center"/>
    </xf>
    <xf numFmtId="4" fontId="0" fillId="0" borderId="1" xfId="0" applyNumberFormat="1" applyBorder="1"/>
    <xf numFmtId="0" fontId="0" fillId="0" borderId="1" xfId="0" applyBorder="1"/>
    <xf numFmtId="0" fontId="4" fillId="0" borderId="8" xfId="0" applyNumberFormat="1" applyFont="1" applyFill="1" applyBorder="1" applyAlignment="1" applyProtection="1">
      <alignment horizontal="left" vertical="center" wrapText="1"/>
    </xf>
    <xf numFmtId="178" fontId="4" fillId="2" borderId="9" xfId="49" applyNumberFormat="1" applyFont="1" applyFill="1" applyBorder="1" applyAlignment="1">
      <alignment horizontal="right" vertical="center"/>
    </xf>
    <xf numFmtId="178" fontId="4" fillId="2" borderId="6" xfId="49" applyNumberFormat="1" applyFont="1" applyFill="1" applyBorder="1" applyAlignment="1">
      <alignment horizontal="right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178" fontId="5" fillId="2" borderId="1" xfId="49" applyNumberFormat="1" applyFont="1" applyFill="1" applyBorder="1" applyAlignment="1">
      <alignment horizontal="right" vertical="center"/>
    </xf>
    <xf numFmtId="178" fontId="4" fillId="2" borderId="1" xfId="49" applyNumberFormat="1" applyFont="1" applyFill="1" applyBorder="1" applyAlignment="1">
      <alignment horizontal="right" vertical="center"/>
    </xf>
    <xf numFmtId="179" fontId="10" fillId="2" borderId="1" xfId="0" applyNumberFormat="1" applyFont="1" applyFill="1" applyBorder="1" applyAlignment="1" applyProtection="1">
      <alignment vertical="center"/>
    </xf>
    <xf numFmtId="179" fontId="10" fillId="0" borderId="1" xfId="0" applyNumberFormat="1" applyFont="1" applyFill="1" applyBorder="1" applyAlignment="1" applyProtection="1">
      <alignment vertical="center"/>
    </xf>
    <xf numFmtId="0" fontId="0" fillId="2" borderId="10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50"/>
  <sheetViews>
    <sheetView showGridLines="0" showZeros="0" tabSelected="1" workbookViewId="0">
      <selection activeCell="A2" sqref="A2:B2"/>
    </sheetView>
  </sheetViews>
  <sheetFormatPr defaultColWidth="9.13888888888889" defaultRowHeight="14.25" customHeight="1"/>
  <cols>
    <col min="1" max="1" width="46.8518518518519" style="1" customWidth="1"/>
    <col min="2" max="2" width="33.712962962963" style="1" customWidth="1"/>
    <col min="3" max="3" width="33.4259259259259" style="1" customWidth="1"/>
    <col min="4" max="4" width="10.287037037037" style="1" customWidth="1"/>
    <col min="5" max="5" width="12" style="1" customWidth="1"/>
    <col min="6" max="250" width="10.287037037037" style="1" customWidth="1"/>
    <col min="251" max="16384" width="9.13888888888889" style="1"/>
  </cols>
  <sheetData>
    <row r="1" ht="17.25" customHeight="1" spans="1:1">
      <c r="A1" s="2" t="s">
        <v>0</v>
      </c>
    </row>
    <row r="2" ht="30" customHeight="1" spans="1:250">
      <c r="A2" s="31" t="s">
        <v>1</v>
      </c>
      <c r="B2" s="3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</row>
    <row r="3" ht="15.75" customHeight="1" spans="1:250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ht="18.95" customHeight="1" spans="1:250">
      <c r="A4" s="6" t="s">
        <v>3</v>
      </c>
      <c r="B4" s="6" t="s">
        <v>4</v>
      </c>
      <c r="C4" s="1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ht="18.95" customHeight="1" spans="1:250">
      <c r="A5" s="20" t="s">
        <v>5</v>
      </c>
      <c r="B5" s="32">
        <f>B9+B13+B17+B21+B25+B29+B33</f>
        <v>6416444618.77</v>
      </c>
      <c r="C5" s="2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ht="18.95" customHeight="1" spans="1:250">
      <c r="A6" s="20" t="s">
        <v>6</v>
      </c>
      <c r="B6" s="32">
        <f>B10+B14+B18+B26+B30+B34</f>
        <v>1561522094.03</v>
      </c>
      <c r="C6" s="19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ht="18.95" customHeight="1" spans="1:250">
      <c r="A7" s="20" t="s">
        <v>7</v>
      </c>
      <c r="B7" s="32">
        <f>B11+B15+B19+B27+B31+B35</f>
        <v>74249093.63</v>
      </c>
      <c r="C7" s="19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ht="18.95" customHeight="1" spans="1:250">
      <c r="A8" s="20" t="s">
        <v>8</v>
      </c>
      <c r="B8" s="32">
        <f>B16+B24</f>
        <v>804566110.49</v>
      </c>
      <c r="C8" s="19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ht="18.95" customHeight="1" spans="1:250">
      <c r="A9" s="9" t="s">
        <v>9</v>
      </c>
      <c r="B9" s="33">
        <v>2805509884.92</v>
      </c>
      <c r="C9" s="3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ht="18.95" customHeight="1" spans="1:250">
      <c r="A10" s="9" t="s">
        <v>6</v>
      </c>
      <c r="B10" s="33">
        <v>645020558.98</v>
      </c>
      <c r="C10" s="1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ht="18.95" customHeight="1" spans="1:250">
      <c r="A11" s="9" t="s">
        <v>7</v>
      </c>
      <c r="B11" s="33">
        <v>33958857.37</v>
      </c>
      <c r="C11" s="19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ht="18.95" customHeight="1" spans="1:250">
      <c r="A12" s="9" t="s">
        <v>8</v>
      </c>
      <c r="B12" s="33"/>
      <c r="C12" s="19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ht="18.95" customHeight="1" spans="1:250">
      <c r="A13" s="9" t="s">
        <v>10</v>
      </c>
      <c r="B13" s="33">
        <v>719513263.63</v>
      </c>
      <c r="C13" s="3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ht="18.95" customHeight="1" spans="1:250">
      <c r="A14" s="9" t="s">
        <v>6</v>
      </c>
      <c r="B14" s="33">
        <v>277166919.2</v>
      </c>
      <c r="C14" s="1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ht="18.95" customHeight="1" spans="1:250">
      <c r="A15" s="9" t="s">
        <v>7</v>
      </c>
      <c r="B15" s="33">
        <v>2678132.73</v>
      </c>
      <c r="C15" s="1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ht="18.95" customHeight="1" spans="1:250">
      <c r="A16" s="9" t="s">
        <v>8</v>
      </c>
      <c r="B16" s="33">
        <v>438266110.49</v>
      </c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ht="18.95" customHeight="1" spans="1:250">
      <c r="A17" s="9" t="s">
        <v>11</v>
      </c>
      <c r="B17" s="33">
        <v>1917985016.8</v>
      </c>
      <c r="C17" s="1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ht="18.95" customHeight="1" spans="1:250">
      <c r="A18" s="9" t="s">
        <v>6</v>
      </c>
      <c r="B18" s="33">
        <v>569276416.02</v>
      </c>
      <c r="C18" s="1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</row>
    <row r="19" ht="18.95" customHeight="1" spans="1:250">
      <c r="A19" s="9" t="s">
        <v>7</v>
      </c>
      <c r="B19" s="33">
        <v>29045080.61</v>
      </c>
      <c r="C19" s="1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</row>
    <row r="20" ht="18.95" customHeight="1" spans="1:250">
      <c r="A20" s="9" t="s">
        <v>8</v>
      </c>
      <c r="B20" s="33"/>
      <c r="C20" s="19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</row>
    <row r="21" ht="18.95" customHeight="1" spans="1:250">
      <c r="A21" s="9" t="s">
        <v>12</v>
      </c>
      <c r="B21" s="33">
        <v>700517662.73</v>
      </c>
      <c r="C21" s="3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</row>
    <row r="22" ht="18.95" customHeight="1" spans="1:250">
      <c r="A22" s="9" t="s">
        <v>6</v>
      </c>
      <c r="B22" s="33"/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</row>
    <row r="23" ht="18.95" customHeight="1" spans="1:250">
      <c r="A23" s="9" t="s">
        <v>7</v>
      </c>
      <c r="B23" s="33">
        <v>4101129.06</v>
      </c>
      <c r="C23" s="1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ht="18.95" customHeight="1" spans="1:250">
      <c r="A24" s="9" t="s">
        <v>8</v>
      </c>
      <c r="B24" s="33">
        <v>366300000</v>
      </c>
      <c r="C24" s="1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</row>
    <row r="25" ht="17" customHeight="1" spans="1:250">
      <c r="A25" s="9" t="s">
        <v>13</v>
      </c>
      <c r="B25" s="33">
        <v>80068859.65</v>
      </c>
      <c r="C25" s="1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ht="18.95" customHeight="1" spans="1:250">
      <c r="A26" s="9" t="s">
        <v>6</v>
      </c>
      <c r="B26" s="33">
        <v>18354977.55</v>
      </c>
      <c r="C26" s="1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ht="18.95" customHeight="1" spans="1:250">
      <c r="A27" s="9" t="s">
        <v>7</v>
      </c>
      <c r="B27" s="33">
        <v>2355694.75</v>
      </c>
      <c r="C27" s="1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</row>
    <row r="28" ht="18.95" customHeight="1" spans="1:250">
      <c r="A28" s="9" t="s">
        <v>8</v>
      </c>
      <c r="B28" s="34"/>
      <c r="C28" s="1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</row>
    <row r="29" ht="18.95" customHeight="1" spans="1:250">
      <c r="A29" s="9" t="s">
        <v>14</v>
      </c>
      <c r="B29" s="33">
        <v>127004420.82</v>
      </c>
      <c r="C29" s="1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</row>
    <row r="30" ht="18.95" customHeight="1" spans="1:250">
      <c r="A30" s="9" t="s">
        <v>6</v>
      </c>
      <c r="B30" s="33">
        <v>34508863.86</v>
      </c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</row>
    <row r="31" ht="18.95" customHeight="1" spans="1:250">
      <c r="A31" s="9" t="s">
        <v>7</v>
      </c>
      <c r="B31" s="33">
        <v>4217746.23</v>
      </c>
      <c r="C31" s="1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</row>
    <row r="32" ht="18.95" customHeight="1" spans="1:250">
      <c r="A32" s="9" t="s">
        <v>8</v>
      </c>
      <c r="B32" s="34"/>
      <c r="C32" s="19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</row>
    <row r="33" ht="18.95" customHeight="1" spans="1:250">
      <c r="A33" s="9" t="s">
        <v>15</v>
      </c>
      <c r="B33" s="33">
        <v>65845510.22</v>
      </c>
      <c r="C33" s="3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</row>
    <row r="34" ht="18.95" customHeight="1" spans="1:250">
      <c r="A34" s="9" t="s">
        <v>6</v>
      </c>
      <c r="B34" s="33">
        <v>17194358.42</v>
      </c>
      <c r="C34" s="1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</row>
    <row r="35" ht="18.95" customHeight="1" spans="1:250">
      <c r="A35" s="9" t="s">
        <v>7</v>
      </c>
      <c r="B35" s="33">
        <v>1993581.94</v>
      </c>
      <c r="C35" s="1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</row>
    <row r="36" ht="18.95" customHeight="1" spans="1:250">
      <c r="A36" s="9" t="s">
        <v>8</v>
      </c>
      <c r="B36" s="35"/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</row>
    <row r="37" ht="20.25" customHeight="1" spans="1:250">
      <c r="A37" s="36"/>
      <c r="B37" s="3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</row>
    <row r="38" ht="16.5" customHeight="1" spans="1:250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</row>
    <row r="39" ht="16.5" customHeight="1" spans="1:250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</row>
    <row r="40" ht="16.5" customHeight="1" spans="1:250">
      <c r="A40" s="4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ht="16.5" customHeight="1" spans="1:250">
      <c r="A41" s="4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</row>
    <row r="42" ht="16.5" customHeight="1" spans="1:250">
      <c r="A42" s="4"/>
      <c r="B42" s="1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</row>
    <row r="43" ht="16.5" customHeight="1" spans="1:250">
      <c r="A43" s="4"/>
      <c r="B43" s="1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</row>
    <row r="44" ht="16.5" customHeight="1" spans="1:250">
      <c r="A44" s="4"/>
      <c r="B44" s="1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ht="16.5" customHeight="1" spans="1:250">
      <c r="A45" s="4"/>
      <c r="B45" s="1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</row>
    <row r="46" ht="16.5" customHeight="1" spans="1:250">
      <c r="A46" s="4"/>
      <c r="B46" s="1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</row>
    <row r="47" ht="16.5" customHeight="1" spans="1:250">
      <c r="A47" s="4"/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</row>
    <row r="48" ht="16.5" customHeight="1" spans="1:250">
      <c r="A48" s="4"/>
      <c r="B48" s="1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</row>
    <row r="49" ht="16.5" customHeight="1" spans="1:250">
      <c r="A49" s="4"/>
      <c r="B49" s="1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</row>
    <row r="50" ht="16.5" customHeight="1" spans="1:250">
      <c r="A50" s="4"/>
      <c r="B50" s="1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</row>
  </sheetData>
  <mergeCells count="3">
    <mergeCell ref="A2:B2"/>
    <mergeCell ref="A3:B3"/>
    <mergeCell ref="A37:B37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3"/>
  <sheetViews>
    <sheetView showZeros="0" topLeftCell="A10" workbookViewId="0">
      <selection activeCell="A21" sqref="A21"/>
    </sheetView>
  </sheetViews>
  <sheetFormatPr defaultColWidth="9.13888888888889" defaultRowHeight="14.25" customHeight="1"/>
  <cols>
    <col min="1" max="1" width="45.5740740740741" style="1" customWidth="1"/>
    <col min="2" max="2" width="34" style="1" customWidth="1"/>
    <col min="3" max="3" width="27.4444444444444" style="1" customWidth="1"/>
    <col min="4" max="4" width="33.4259259259259" style="1" customWidth="1"/>
    <col min="5" max="253" width="10.287037037037" style="1" customWidth="1"/>
    <col min="254" max="16384" width="9.13888888888889" style="1"/>
  </cols>
  <sheetData>
    <row r="1" ht="24.75" customHeight="1" spans="1:253">
      <c r="A1" s="2" t="s">
        <v>16</v>
      </c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6" t="s">
        <v>17</v>
      </c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7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18</v>
      </c>
      <c r="B4" s="18" t="s">
        <v>4</v>
      </c>
      <c r="C4" s="19"/>
      <c r="D4" s="1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20" t="s">
        <v>19</v>
      </c>
      <c r="B5" s="21">
        <f>B7+B9+B11+B13+B15+B17+B19</f>
        <v>6056808287.74</v>
      </c>
      <c r="C5" s="22"/>
      <c r="D5" s="1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20" t="s">
        <v>20</v>
      </c>
      <c r="B6" s="23">
        <f>B8+B10+B12+B14+B16+B18+B20</f>
        <v>2089702695.06</v>
      </c>
      <c r="C6" s="22"/>
      <c r="D6" s="2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21</v>
      </c>
      <c r="B7" s="24">
        <v>2985025766.94</v>
      </c>
      <c r="C7" s="19"/>
      <c r="D7" s="19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22</v>
      </c>
      <c r="B8" s="24">
        <v>613955418.86</v>
      </c>
      <c r="C8" s="19"/>
      <c r="D8" s="2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2">
      <c r="A9" s="9" t="s">
        <v>23</v>
      </c>
      <c r="B9" s="24">
        <v>674363567.37</v>
      </c>
      <c r="C9" s="19"/>
      <c r="D9" s="2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</row>
    <row r="10" ht="30.6" customHeight="1" spans="1:252">
      <c r="A10" s="9" t="s">
        <v>22</v>
      </c>
      <c r="B10" s="24">
        <v>674363567.37</v>
      </c>
      <c r="C10" s="24"/>
      <c r="D10" s="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</row>
    <row r="11" ht="30.6" customHeight="1" spans="1:252">
      <c r="A11" s="9" t="s">
        <v>24</v>
      </c>
      <c r="B11" s="24">
        <v>1380136255.15</v>
      </c>
      <c r="C11" s="26"/>
      <c r="D11" s="2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</row>
    <row r="12" ht="30.6" customHeight="1" spans="1:253">
      <c r="A12" s="9" t="s">
        <v>25</v>
      </c>
      <c r="B12" s="24">
        <v>686506284.91</v>
      </c>
      <c r="C12" s="26"/>
      <c r="D12" s="2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26</v>
      </c>
      <c r="B13" s="24">
        <v>667788542.67</v>
      </c>
      <c r="C13" s="26"/>
      <c r="D13" s="2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27</v>
      </c>
      <c r="B14" s="24">
        <v>80648394.8</v>
      </c>
      <c r="C14" s="24"/>
      <c r="D14" s="2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28</v>
      </c>
      <c r="B15" s="24">
        <v>103191603.76</v>
      </c>
      <c r="C15" s="26"/>
      <c r="D15" s="2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29</v>
      </c>
      <c r="B16" s="24">
        <v>17557536.04</v>
      </c>
      <c r="C16" s="26"/>
      <c r="D16" s="2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30</v>
      </c>
      <c r="B17" s="24">
        <v>120879540.21</v>
      </c>
      <c r="C17" s="26"/>
      <c r="D17" s="2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28.5" customHeight="1" spans="1:253">
      <c r="A18" s="27" t="s">
        <v>31</v>
      </c>
      <c r="B18" s="28">
        <v>11167091.18</v>
      </c>
      <c r="C18" s="26"/>
      <c r="D18" s="2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28.5" customHeight="1" spans="1:253">
      <c r="A19" s="9" t="s">
        <v>32</v>
      </c>
      <c r="B19" s="29">
        <v>125423011.64</v>
      </c>
      <c r="C19" s="26"/>
      <c r="D19" s="2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33</v>
      </c>
      <c r="B20" s="29">
        <v>5504401.9</v>
      </c>
      <c r="C20" s="29"/>
      <c r="D20" s="2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16.5" customHeight="1" spans="1:253">
      <c r="A21" s="4"/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16.5" customHeight="1" spans="1:253">
      <c r="A22" s="4"/>
      <c r="B22" s="3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16.5" customHeight="1" spans="1:253">
      <c r="A23" s="4"/>
      <c r="B23" s="3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3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3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3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3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3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3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3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3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3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customHeight="1" spans="1:2">
      <c r="A33" s="4"/>
      <c r="B33" s="30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J39"/>
  <sheetViews>
    <sheetView showGridLines="0" showZeros="0" workbookViewId="0">
      <selection activeCell="E7" sqref="E7"/>
    </sheetView>
  </sheetViews>
  <sheetFormatPr defaultColWidth="9.13888888888889" defaultRowHeight="14.25" customHeight="1"/>
  <cols>
    <col min="1" max="1" width="51.5740740740741" style="1" customWidth="1"/>
    <col min="2" max="2" width="42.1388888888889" style="1" customWidth="1"/>
    <col min="3" max="3" width="14.8518518518519" style="1" customWidth="1"/>
    <col min="4" max="218" width="10.287037037037" style="1" customWidth="1"/>
    <col min="219" max="16384" width="9.13888888888889" style="1"/>
  </cols>
  <sheetData>
    <row r="1" ht="27" customHeight="1" spans="1:1">
      <c r="A1" s="2" t="s">
        <v>34</v>
      </c>
    </row>
    <row r="2" ht="36.75" customHeight="1" spans="1:218">
      <c r="A2" s="3" t="s">
        <v>35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21.2" customHeight="1" spans="2:218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</row>
    <row r="4" ht="38.25" customHeight="1" spans="1:216">
      <c r="A4" s="6" t="s">
        <v>18</v>
      </c>
      <c r="B4" s="6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</row>
    <row r="5" ht="31.9" customHeight="1" spans="1:216">
      <c r="A5" s="7" t="s">
        <v>37</v>
      </c>
      <c r="B5" s="8">
        <f>SUM(B6:B12)</f>
        <v>359636376.03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</row>
    <row r="6" ht="30.75" customHeight="1" spans="1:216">
      <c r="A6" s="9" t="s">
        <v>38</v>
      </c>
      <c r="B6" s="10">
        <v>-179515882.02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</row>
    <row r="7" ht="30.75" customHeight="1" spans="1:216">
      <c r="A7" s="9" t="s">
        <v>39</v>
      </c>
      <c r="B7" s="10">
        <v>45149696.26</v>
      </c>
      <c r="C7" s="4"/>
      <c r="D7" s="1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</row>
    <row r="8" ht="30.75" customHeight="1" spans="1:216">
      <c r="A8" s="9" t="s">
        <v>40</v>
      </c>
      <c r="B8" s="10">
        <v>537848806.65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</row>
    <row r="9" ht="30.75" customHeight="1" spans="1:216">
      <c r="A9" s="9" t="s">
        <v>41</v>
      </c>
      <c r="B9" s="10">
        <v>32729120.06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</row>
    <row r="10" ht="30.75" customHeight="1" spans="1:216">
      <c r="A10" s="9" t="s">
        <v>42</v>
      </c>
      <c r="B10" s="10">
        <v>6124880.61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</row>
    <row r="11" ht="30.75" customHeight="1" spans="1:216">
      <c r="A11" s="9" t="s">
        <v>43</v>
      </c>
      <c r="B11" s="10">
        <v>-23122744.11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</row>
    <row r="12" ht="30.75" customHeight="1" spans="1:216">
      <c r="A12" s="9" t="s">
        <v>44</v>
      </c>
      <c r="B12" s="10">
        <v>-59577501.42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</row>
    <row r="13" ht="31.9" customHeight="1" spans="1:216">
      <c r="A13" s="7" t="s">
        <v>45</v>
      </c>
      <c r="B13" s="8">
        <f>SUM(B14:B20)</f>
        <v>5732911526.18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</row>
    <row r="14" ht="27" customHeight="1" spans="1:216">
      <c r="A14" s="9" t="s">
        <v>46</v>
      </c>
      <c r="B14" s="10">
        <v>1997654705.87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</row>
    <row r="15" ht="27" customHeight="1" spans="1:216">
      <c r="A15" s="9" t="s">
        <v>47</v>
      </c>
      <c r="B15" s="10">
        <v>168638357.64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</row>
    <row r="16" ht="27" customHeight="1" spans="1:216">
      <c r="A16" s="9" t="s">
        <v>48</v>
      </c>
      <c r="B16" s="10">
        <v>2777050816.02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</row>
    <row r="17" ht="27" customHeight="1" spans="1:216">
      <c r="A17" s="9" t="s">
        <v>49</v>
      </c>
      <c r="B17" s="10">
        <v>340206037.42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</row>
    <row r="18" ht="27" customHeight="1" spans="1:216">
      <c r="A18" s="9" t="s">
        <v>50</v>
      </c>
      <c r="B18" s="10">
        <v>222860505.39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</row>
    <row r="19" ht="27" customHeight="1" spans="1:216">
      <c r="A19" s="9" t="s">
        <v>51</v>
      </c>
      <c r="B19" s="10">
        <v>133155407.02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</row>
    <row r="20" ht="27" customHeight="1" spans="1:216">
      <c r="A20" s="9" t="s">
        <v>52</v>
      </c>
      <c r="B20" s="10">
        <v>93345696.82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</row>
    <row r="21" ht="27" customHeight="1" spans="1:218">
      <c r="A21" s="12"/>
      <c r="B21" s="1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</row>
    <row r="22" ht="16.5" customHeight="1" spans="1:218">
      <c r="A22" s="4"/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ht="16.5" customHeight="1" spans="1:218">
      <c r="A23" s="4"/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ht="16.5" customHeight="1" spans="1:218">
      <c r="A24" s="4"/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ht="16.5" customHeight="1" spans="1:218">
      <c r="A25" s="4"/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ht="16.5" customHeight="1" spans="1:218">
      <c r="A26" s="4"/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</row>
    <row r="27" ht="16.5" customHeight="1" spans="1:218">
      <c r="A27" s="4"/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ht="16.5" customHeight="1" spans="1:218">
      <c r="A28" s="4"/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ht="16.5" customHeight="1" spans="1:218">
      <c r="A29" s="4"/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</row>
    <row r="30" ht="16.5" customHeight="1" spans="1:218">
      <c r="A30" s="4"/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ht="16.5" customHeight="1" spans="1:218">
      <c r="A31" s="4"/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</row>
    <row r="32" ht="16.5" customHeight="1" spans="1:218">
      <c r="A32" s="4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</row>
    <row r="33" ht="16.5" customHeight="1" spans="1:218">
      <c r="A33" s="4"/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ht="16.5" customHeight="1" spans="1:218">
      <c r="A34" s="4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</row>
    <row r="35" ht="16.5" customHeight="1" spans="1:218">
      <c r="A35" s="4"/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</row>
    <row r="36" ht="16.5" customHeight="1" spans="1:218">
      <c r="A36" s="4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</row>
    <row r="37" ht="16.5" customHeight="1" spans="1:218">
      <c r="A37" s="4"/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</row>
    <row r="38" ht="16.5" customHeight="1" spans="1:218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</row>
    <row r="39" ht="16.5" customHeight="1" spans="1:218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</row>
  </sheetData>
  <mergeCells count="2">
    <mergeCell ref="A2:B2"/>
    <mergeCell ref="A21:B21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苏怀儒</cp:lastModifiedBy>
  <dcterms:created xsi:type="dcterms:W3CDTF">2018-12-12T12:52:00Z</dcterms:created>
  <cp:lastPrinted>2019-08-05T13:53:00Z</cp:lastPrinted>
  <dcterms:modified xsi:type="dcterms:W3CDTF">2020-10-22T05:29:35Z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