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540" tabRatio="1000"/>
  </bookViews>
  <sheets>
    <sheet name="表十对下补助分县市、分项目" sheetId="48" r:id="rId1"/>
  </sheets>
  <definedNames>
    <definedName name="_xlnm.Print_Area" localSheetId="0">表十对下补助分县市、分项目!$A$1:$K$168</definedName>
    <definedName name="_xlnm.Print_Titles" localSheetId="0">表十对下补助分县市、分项目!$1:$3</definedName>
  </definedNames>
  <calcPr calcId="144525" fullPrecision="0"/>
</workbook>
</file>

<file path=xl/calcChain.xml><?xml version="1.0" encoding="utf-8"?>
<calcChain xmlns="http://schemas.openxmlformats.org/spreadsheetml/2006/main">
  <c r="K168" i="48" l="1"/>
  <c r="J168" i="48"/>
  <c r="I168" i="48"/>
  <c r="H168" i="48"/>
  <c r="G168" i="48"/>
  <c r="F168" i="48"/>
  <c r="E168" i="48"/>
  <c r="D168" i="48"/>
  <c r="C168" i="48"/>
  <c r="B168" i="48"/>
  <c r="B167" i="48"/>
  <c r="B166" i="48"/>
  <c r="B165" i="48"/>
  <c r="B164" i="48"/>
  <c r="B163" i="48"/>
  <c r="B162" i="48"/>
  <c r="B161" i="48"/>
  <c r="B160" i="48"/>
  <c r="B159" i="48"/>
  <c r="B158" i="48"/>
  <c r="B157" i="48"/>
  <c r="B156" i="48"/>
  <c r="B155" i="48"/>
  <c r="B154" i="48"/>
  <c r="B153" i="48"/>
  <c r="B152" i="48"/>
  <c r="B151" i="48"/>
  <c r="B150" i="48"/>
  <c r="B149" i="48"/>
  <c r="B148" i="48"/>
  <c r="B147" i="48"/>
  <c r="B146" i="48"/>
  <c r="B145" i="48"/>
  <c r="B144" i="48"/>
  <c r="B143" i="48"/>
  <c r="B142" i="48"/>
  <c r="B141" i="48"/>
  <c r="B140" i="48"/>
  <c r="B139" i="48"/>
  <c r="B138" i="48"/>
  <c r="B137" i="48"/>
  <c r="B136" i="48"/>
  <c r="B135" i="48"/>
  <c r="B134" i="48"/>
  <c r="B133" i="48"/>
  <c r="B132" i="48"/>
  <c r="B131" i="48"/>
  <c r="B130" i="48"/>
  <c r="B129" i="48"/>
  <c r="B128" i="48"/>
  <c r="B127" i="48"/>
  <c r="B126" i="48"/>
  <c r="B125" i="48"/>
  <c r="B124" i="48"/>
  <c r="B123" i="48"/>
  <c r="B122" i="48"/>
  <c r="B121" i="48"/>
  <c r="B120" i="48"/>
  <c r="B119" i="48"/>
  <c r="B118" i="48"/>
  <c r="B117" i="48"/>
  <c r="B116" i="48"/>
  <c r="B115" i="48"/>
  <c r="B114" i="48"/>
  <c r="B113" i="48"/>
  <c r="B112" i="48"/>
  <c r="B111" i="48"/>
  <c r="B110" i="48"/>
  <c r="B109" i="48"/>
  <c r="B108" i="48"/>
  <c r="B107" i="48"/>
  <c r="B106" i="48"/>
  <c r="B105" i="48"/>
  <c r="B104" i="48"/>
  <c r="B103" i="48"/>
  <c r="B102" i="48"/>
  <c r="B101" i="48"/>
  <c r="B100" i="48"/>
  <c r="B99" i="48"/>
  <c r="B98" i="48"/>
  <c r="B97" i="48"/>
  <c r="B96" i="48"/>
  <c r="B95" i="48"/>
  <c r="B94" i="48"/>
  <c r="B93" i="48"/>
  <c r="B92" i="48"/>
  <c r="B91" i="48"/>
  <c r="B90" i="48"/>
  <c r="B89" i="48"/>
  <c r="B88" i="48"/>
  <c r="B87" i="48"/>
  <c r="B86" i="48"/>
  <c r="B85" i="48"/>
  <c r="B84" i="48"/>
  <c r="B83" i="48"/>
  <c r="B82" i="48"/>
  <c r="B81" i="48"/>
  <c r="B80" i="48"/>
  <c r="B79" i="48"/>
  <c r="B78" i="48"/>
  <c r="B77" i="48"/>
  <c r="B76" i="48"/>
  <c r="B75" i="48"/>
  <c r="B74" i="48"/>
  <c r="B73" i="48"/>
  <c r="B72" i="48"/>
  <c r="B71" i="48"/>
  <c r="B70" i="48"/>
  <c r="B69" i="48"/>
  <c r="B68" i="48"/>
  <c r="B67" i="48"/>
  <c r="B66" i="48"/>
  <c r="B65" i="48"/>
  <c r="B64" i="48"/>
  <c r="B63" i="48"/>
  <c r="B62" i="48"/>
  <c r="B61" i="48"/>
  <c r="B60" i="48"/>
  <c r="B59" i="48"/>
  <c r="B58" i="48"/>
  <c r="B57" i="48"/>
  <c r="B56" i="48"/>
  <c r="B55" i="48"/>
  <c r="B54" i="48"/>
  <c r="B53" i="48"/>
  <c r="B52" i="48"/>
  <c r="B51" i="48"/>
  <c r="B50" i="48"/>
  <c r="B49" i="48"/>
  <c r="B48" i="48"/>
  <c r="B47" i="48"/>
  <c r="B46" i="48"/>
  <c r="B45" i="48"/>
  <c r="B44" i="48"/>
  <c r="B43" i="48"/>
  <c r="B42" i="48"/>
  <c r="B41" i="48"/>
  <c r="B40" i="48"/>
  <c r="K39" i="48"/>
  <c r="J39" i="48"/>
  <c r="I39" i="48"/>
  <c r="H39" i="48"/>
  <c r="G39" i="48"/>
  <c r="F39" i="48"/>
  <c r="E39" i="48"/>
  <c r="D39" i="48"/>
  <c r="C39" i="48"/>
  <c r="B39" i="48"/>
  <c r="B38" i="48"/>
  <c r="B37" i="48"/>
  <c r="B36" i="48"/>
  <c r="B35" i="48"/>
  <c r="B34" i="48"/>
  <c r="B33" i="48"/>
  <c r="B32" i="48"/>
  <c r="B31" i="48"/>
  <c r="B30" i="48"/>
  <c r="B29" i="48"/>
  <c r="B28" i="48"/>
  <c r="B27" i="48"/>
  <c r="B26" i="48"/>
  <c r="B25" i="48"/>
  <c r="B24" i="48"/>
  <c r="B23" i="48"/>
  <c r="B22" i="48"/>
  <c r="B21" i="48"/>
  <c r="B20" i="48"/>
  <c r="B19" i="48"/>
  <c r="B18" i="48"/>
  <c r="B17" i="48"/>
  <c r="B16" i="48"/>
  <c r="B15" i="48"/>
  <c r="B14" i="48"/>
  <c r="B13" i="48"/>
  <c r="B12" i="48"/>
  <c r="B11" i="48"/>
  <c r="K10" i="48"/>
  <c r="J10" i="48"/>
  <c r="I10" i="48"/>
  <c r="H10" i="48"/>
  <c r="G10" i="48"/>
  <c r="F10" i="48"/>
  <c r="E10" i="48"/>
  <c r="D10" i="48"/>
  <c r="C10" i="48"/>
  <c r="B10" i="48"/>
  <c r="B9" i="48"/>
  <c r="B8" i="48"/>
  <c r="B7" i="48"/>
  <c r="B6" i="48"/>
  <c r="B5" i="48"/>
  <c r="K4" i="48"/>
  <c r="J4" i="48"/>
  <c r="I4" i="48"/>
  <c r="H4" i="48"/>
  <c r="G4" i="48"/>
  <c r="F4" i="48"/>
  <c r="E4" i="48"/>
  <c r="D4" i="48"/>
  <c r="C4" i="48"/>
  <c r="B4" i="48"/>
</calcChain>
</file>

<file path=xl/sharedStrings.xml><?xml version="1.0" encoding="utf-8"?>
<sst xmlns="http://schemas.openxmlformats.org/spreadsheetml/2006/main" count="177" uniqueCount="177">
  <si>
    <t>单位：万元</t>
  </si>
  <si>
    <t>项目</t>
  </si>
  <si>
    <t xml:space="preserve">    所得税基数返还收入</t>
  </si>
  <si>
    <t xml:space="preserve">    增值税税收返还收入   </t>
  </si>
  <si>
    <t xml:space="preserve">    消费税税收返还收入   </t>
  </si>
  <si>
    <t xml:space="preserve">    增值税“五五分享”税收返还收入</t>
  </si>
  <si>
    <t xml:space="preserve">    其他返还性收入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</si>
  <si>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</si>
  <si>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</si>
  <si>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</si>
  <si>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企业事业单位划转补助收入</t>
  </si>
  <si>
    <t xml:space="preserve">    产粮（油）大县奖励资金收入</t>
  </si>
  <si>
    <t xml:space="preserve">    重点生态功能区转移支付收入</t>
  </si>
  <si>
    <t xml:space="preserve">    固定数额补助收入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</si>
  <si>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</si>
  <si>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</si>
  <si>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</si>
  <si>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</t>
  </si>
  <si>
    <t xml:space="preserve">    国防共同财政事权转移支付收入</t>
  </si>
  <si>
    <t xml:space="preserve">    公共安全共同财政事权转移支付收入</t>
  </si>
  <si>
    <t xml:space="preserve">    教育共同财政事权转移支付收入</t>
  </si>
  <si>
    <t xml:space="preserve">    科学技术共同财政事权转移支付收入</t>
  </si>
  <si>
    <t xml:space="preserve">    文化旅游体育与传媒共同财政事权转移支付收入</t>
  </si>
  <si>
    <t xml:space="preserve">    社会保障和就业共同财政事权转移支付收入</t>
  </si>
  <si>
    <t xml:space="preserve">    医疗卫生共同财政事权转移支付收入</t>
  </si>
  <si>
    <t xml:space="preserve">    节能环保共同财政事权转移支付收入</t>
  </si>
  <si>
    <t xml:space="preserve">    城乡社区共同财政事权转移支付收入</t>
  </si>
  <si>
    <t xml:space="preserve">    农林水共同财政事权转移支付收入</t>
  </si>
  <si>
    <t xml:space="preserve">    交通运输共同财政事权转移支付收入</t>
  </si>
  <si>
    <t xml:space="preserve">    资源勘探信息等共同财政事权转移支付收入</t>
  </si>
  <si>
    <t xml:space="preserve">    商业服务业等共同财政事权转移支付收入</t>
  </si>
  <si>
    <t xml:space="preserve">    住房保障共同财政事权转移支付收入</t>
  </si>
  <si>
    <t xml:space="preserve">    灾害防治及应急管理共同财政事权转移支付收入</t>
  </si>
  <si>
    <t xml:space="preserve">    其他一般性转移支付收入</t>
  </si>
  <si>
    <t>玛纳斯县</t>
  </si>
  <si>
    <t>呼图壁县</t>
  </si>
  <si>
    <t>昌吉市</t>
  </si>
  <si>
    <t>阜康市</t>
  </si>
  <si>
    <t>吉木萨尔县</t>
  </si>
  <si>
    <t>奇台县</t>
  </si>
  <si>
    <t>木垒县</t>
  </si>
  <si>
    <t>一、返还性支出</t>
  </si>
  <si>
    <t>二、一般性转移支付支出</t>
  </si>
  <si>
    <t xml:space="preserve">    结算补助收入</t>
  </si>
  <si>
    <t>三、专项转移支付</t>
  </si>
  <si>
    <t>自治州对各县市税收返还和转移支付</t>
  </si>
  <si>
    <t>表十：2020年自治州本级对各县市（园区）补助情况（分县市、分项目）</t>
  </si>
  <si>
    <t>合计</t>
  </si>
  <si>
    <t>农业园区</t>
  </si>
  <si>
    <t>准东开发区</t>
  </si>
  <si>
    <t xml:space="preserve">    2020年农村“厕所革命”整村推进财政奖补资金</t>
  </si>
  <si>
    <t xml:space="preserve">    中央财政2020年土地指标跨省域调剂收入安排的支出预算</t>
  </si>
  <si>
    <t xml:space="preserve">    2020年自治州财政专项扶贫资金</t>
  </si>
  <si>
    <t xml:space="preserve">    玛纳斯国家湿地公园基础设施建设补助资金</t>
  </si>
  <si>
    <t xml:space="preserve">    2020年自治州级财政农业专项资金</t>
  </si>
  <si>
    <t xml:space="preserve">    2020年昌吉州农业专项（供销社）资金</t>
  </si>
  <si>
    <t xml:space="preserve">    2020年昌吉州农业专项资金（人工增雨作业经费）</t>
  </si>
  <si>
    <t xml:space="preserve">    自治州机电井“井电双控”升级改造项目补助资金</t>
  </si>
  <si>
    <t xml:space="preserve">    2020年玛纳斯县广东地乡东兵户村兵户村基础设施建设州级补助资金</t>
  </si>
  <si>
    <t xml:space="preserve">    2020年度中央财政普惠金融发展专项资金</t>
  </si>
  <si>
    <t xml:space="preserve">    2020年上半年降低融资成本担保费补贴资金</t>
  </si>
  <si>
    <t xml:space="preserve">    个体工商户小额信贷第一批财政贴息资金</t>
  </si>
  <si>
    <t xml:space="preserve">    自治区第二批普惠金融发展专项资金</t>
  </si>
  <si>
    <t xml:space="preserve">    2019年度州级财政农业保险保费补贴配套资金</t>
  </si>
  <si>
    <t xml:space="preserve">    疫情防控重点保障企业优惠贷款第二批财政贴息资金</t>
  </si>
  <si>
    <t xml:space="preserve">    昌吉州个体工商户小额信贷第二批财政贴息资金</t>
  </si>
  <si>
    <t xml:space="preserve">    2020年自治区文物保护资金</t>
  </si>
  <si>
    <t xml:space="preserve">    2020年自治区非物质文化遗产保护资金</t>
  </si>
  <si>
    <t xml:space="preserve">    自治区科技厅科技专项资金（第一批）</t>
  </si>
  <si>
    <t xml:space="preserve">    2019年新疆区内初中班专项经费</t>
  </si>
  <si>
    <t xml:space="preserve">    自治区科技厅科技专项资金（第三批）</t>
  </si>
  <si>
    <t xml:space="preserve">    自治区科技厅科技专项资金（第四批）</t>
  </si>
  <si>
    <t xml:space="preserve">    教育专项补助资金</t>
  </si>
  <si>
    <t xml:space="preserve">    昌吉州2020—2021学年义务教育段“学生饮用奶计划”补助资金</t>
  </si>
  <si>
    <t xml:space="preserve">    昌吉州2020年基层科普行动计划专项资金</t>
  </si>
  <si>
    <t xml:space="preserve">    2020年科技专项经费</t>
  </si>
  <si>
    <t xml:space="preserve">    2020年自治区科技计划项目经费</t>
  </si>
  <si>
    <t xml:space="preserve">    2020年中央扶持壮大村级集体经济补助资金</t>
  </si>
  <si>
    <t xml:space="preserve">    2020年中央农村综合改革转移支付农村公益事业财政奖补预算（支持千村示范）</t>
  </si>
  <si>
    <t xml:space="preserve">    2020年中央及自治区美丽乡村项目转移支付资金</t>
  </si>
  <si>
    <t xml:space="preserve">    2020年一事一议财政奖补转移支付预算</t>
  </si>
  <si>
    <t xml:space="preserve">    2020年城市管网及污水处理中央补助资金</t>
  </si>
  <si>
    <t xml:space="preserve">    2020年中央外经贸发展专项资金</t>
  </si>
  <si>
    <t xml:space="preserve">    2020年自治区中小企业发展专项资金</t>
  </si>
  <si>
    <t xml:space="preserve">    2020年中央中小企业发展专项资金</t>
  </si>
  <si>
    <t xml:space="preserve">    2020年自治区财政林业专项资金</t>
  </si>
  <si>
    <t xml:space="preserve">    2020年新疆地方农牧区投递员专项补贴资金</t>
  </si>
  <si>
    <t xml:space="preserve">    昌吉岐峰农产品蔬菜批发交易市场进出场补助资金</t>
  </si>
  <si>
    <t xml:space="preserve">    2020年中央农村环境整治专项资金</t>
  </si>
  <si>
    <t xml:space="preserve">    2020年城市排水防涝设施建设中央基建投资预算</t>
  </si>
  <si>
    <t xml:space="preserve">    自治区地方政府债券补助资金用于2020年第一批农村安居工程建设</t>
  </si>
  <si>
    <t xml:space="preserve">    2020年新疆专项（第一批）中央基建投资预算（拨款）</t>
  </si>
  <si>
    <t xml:space="preserve">    2020年中央农村环境整治资金（第二批）</t>
  </si>
  <si>
    <t xml:space="preserve">    2020年第一批自治区预算内基金投资预算（前期费）</t>
  </si>
  <si>
    <t xml:space="preserve">    2020年社会服务兜底工程中央基建投资预算（拨款）</t>
  </si>
  <si>
    <t xml:space="preserve">    2020年公共体育普及工程（第一批）中央基建投资预算（拨款）</t>
  </si>
  <si>
    <t xml:space="preserve">    2020年自治区水污染防治专项资金</t>
  </si>
  <si>
    <t xml:space="preserve">    2020年自治区自然资源厅本级项目资金预算（第一批）</t>
  </si>
  <si>
    <t xml:space="preserve">    2020年城市管网及污水处理中央补助资金预算</t>
  </si>
  <si>
    <t xml:space="preserve">    2020年保障性安居工程（第一批）中央基建投资预算（拨款）</t>
  </si>
  <si>
    <t xml:space="preserve">    2020年自治区重点技术创新项目专项资金预算</t>
  </si>
  <si>
    <t xml:space="preserve">    2020年保障性安居工程第二批中央基建投资预算</t>
  </si>
  <si>
    <t xml:space="preserve">    2020年度中央服务业发展资金（电子商务进农村综合示范）预算</t>
  </si>
  <si>
    <t xml:space="preserve">    2020年重点地区应急储气设施建设中央基建投资预算</t>
  </si>
  <si>
    <t xml:space="preserve">    2020年扶持人口较少民族发展专项中央基建投资预算</t>
  </si>
  <si>
    <t xml:space="preserve">    2020年卫生领域中央基建投资预算</t>
  </si>
  <si>
    <t xml:space="preserve">    2020年保障性安居工程第三批中央基建投资预算</t>
  </si>
  <si>
    <t xml:space="preserve">    2020年度大气污染防治资金（第二批）预算</t>
  </si>
  <si>
    <t xml:space="preserve">    2020年自治区地方政府债券资金用于第二批农村安居工程建设（非统筹整合部分）</t>
  </si>
  <si>
    <t xml:space="preserve">    2020年自治区农村环境整治资金</t>
  </si>
  <si>
    <t xml:space="preserve">    2020年自治区工业节能减排专项资金预算</t>
  </si>
  <si>
    <t xml:space="preserve">    2020年自治区战略性新兴产业专项资金</t>
  </si>
  <si>
    <t xml:space="preserve">    2020年森林草原资源培育专项中央基建投资预算（拨款）</t>
  </si>
  <si>
    <t xml:space="preserve">    2020年农业生产发展专项中央基建投资预算（拨款）</t>
  </si>
  <si>
    <t xml:space="preserve">    2020年第一批外经贸发展专项资金预算（拨款）</t>
  </si>
  <si>
    <t xml:space="preserve">    2020年粮食安全保障调控和应急设施项目中央基建投资预算（拨款）</t>
  </si>
  <si>
    <t xml:space="preserve">    2020年医疗废物处置设施建设项目中央基建投资预算（拨款）</t>
  </si>
  <si>
    <t xml:space="preserve">    2020年水生态治理中小河流治理等其他水利工程专项中央基建投资预算</t>
  </si>
  <si>
    <t xml:space="preserve">    2020年直属水文基础设施建设等项目中央基建投资预算（拨款）</t>
  </si>
  <si>
    <t xml:space="preserve">    2020年医疗废物处置设施建设项目(第二批）中央基建投资预算（拨款）</t>
  </si>
  <si>
    <t xml:space="preserve">    2020年第二批外经贸发展专项资金预算（拨款）</t>
  </si>
  <si>
    <t xml:space="preserve">    昌吉州2019年森林植被恢复费用于抗旱救灾专项经费</t>
  </si>
  <si>
    <t xml:space="preserve">    2020年昌吉州县市安全生产目标管理考核资金</t>
  </si>
  <si>
    <t xml:space="preserve">    2019年森林植被恢复费用于造林绿化资金</t>
  </si>
  <si>
    <t xml:space="preserve">    原昌吉化肥厂退休职工采暖费</t>
  </si>
  <si>
    <t xml:space="preserve">    稳就业工业结构调整专项奖补资金</t>
  </si>
  <si>
    <t xml:space="preserve">    2019年城市公交成品油价格补助资金</t>
  </si>
  <si>
    <t xml:space="preserve">    昌吉州2020年大气污染防治专项补助资金</t>
  </si>
  <si>
    <t xml:space="preserve">    昌吉州2020年林业发展补助资金</t>
  </si>
  <si>
    <t xml:space="preserve">    昌吉州2020年森林植被恢复费用于林木管护费用</t>
  </si>
  <si>
    <t xml:space="preserve">    2019年昌吉州森林植被恢复费用于葡萄酒产业苗木补助</t>
  </si>
  <si>
    <t xml:space="preserve">    自治区纺织服装和口罩生产企业流动资金贷款贴息资金</t>
  </si>
  <si>
    <t xml:space="preserve">    2019年节能减排补助资金用于新能源公交车运营补助资金（第二批）</t>
  </si>
  <si>
    <t xml:space="preserve">    2020年扶贫审计经费</t>
  </si>
  <si>
    <t xml:space="preserve">    2020年妇女儿童工作经费</t>
  </si>
  <si>
    <t xml:space="preserve">    村干部报酬补助资金州本级补助资金</t>
  </si>
  <si>
    <t xml:space="preserve">    2020年中央食品药品监管补助资金</t>
  </si>
  <si>
    <t xml:space="preserve">    2020年驻村管寺管委会工作经费</t>
  </si>
  <si>
    <t xml:space="preserve">    乡镇经济责任交叉审计补助经费</t>
  </si>
  <si>
    <t xml:space="preserve">    乡镇（街道）专职联防队员生活补贴资金</t>
  </si>
  <si>
    <t xml:space="preserve">    2020年第一批基层组织建设专项资金</t>
  </si>
  <si>
    <t xml:space="preserve">    2020年州人大代表活动经费</t>
  </si>
  <si>
    <t xml:space="preserve">    2020年城乡居民住户调查经费</t>
  </si>
  <si>
    <t xml:space="preserve">    “维稳双联户”奖补资金</t>
  </si>
  <si>
    <t xml:space="preserve">    2020年文化强州专项经费</t>
  </si>
  <si>
    <t xml:space="preserve">    2020年第二批基层组织建设专项资金</t>
  </si>
  <si>
    <t xml:space="preserve">    第七次全国人口普查“两员”补助经费</t>
  </si>
  <si>
    <t xml:space="preserve">    2020年民族团结进步教育基地和示范点建设补助资金</t>
  </si>
  <si>
    <t xml:space="preserve">    2020年基层宣传文化示范点建设经费</t>
  </si>
  <si>
    <t xml:space="preserve">    2020年专利申请资助资金</t>
  </si>
  <si>
    <t xml:space="preserve">    2019年第二批基层组织建设专项资金</t>
  </si>
  <si>
    <t xml:space="preserve">    2020年州财政计划生育补助资金</t>
  </si>
  <si>
    <t xml:space="preserve">    2020年中央财政重大传染病防控补助资金（第二批）</t>
  </si>
  <si>
    <t xml:space="preserve">    2020年自治区全民参保及医疗服务经费</t>
  </si>
  <si>
    <t xml:space="preserve">    2020年自治区企业职工基本养老保险征缴经费预算</t>
  </si>
  <si>
    <t xml:space="preserve">    2020年自治区社会保险代办员补助经费</t>
  </si>
  <si>
    <t xml:space="preserve">    2020年自治区全民参保登记计划实施补助经费</t>
  </si>
  <si>
    <t xml:space="preserve">    2020年重大传染病防控经费</t>
  </si>
  <si>
    <t xml:space="preserve">    2020年民办养老机构自治区财政补助资金</t>
  </si>
  <si>
    <t xml:space="preserve">    新冠肺炎疫情防控医疗救治补助资金</t>
  </si>
  <si>
    <t xml:space="preserve">    州本级财力安排新型冠状病毒感染肺炎疫情防控应急补助资金</t>
  </si>
  <si>
    <t xml:space="preserve">    2020年基本公共卫生服务项目州本级补助资金</t>
  </si>
  <si>
    <t xml:space="preserve">    2020年计划生育服务补助资金农牧民免费服务补助州级配套资金</t>
  </si>
  <si>
    <t xml:space="preserve">    2020年州级配套计划生育奖励扶助补助资金</t>
  </si>
  <si>
    <t xml:space="preserve">    昌吉州本级统筹社会保险扩面征收工作经费</t>
  </si>
  <si>
    <t xml:space="preserve">    2019年残疾人就业保障金州本级补助资金（残疾人康复）</t>
  </si>
  <si>
    <t xml:space="preserve">    2019年残疾人就业保障金州本级补助资金（其他残疾人事业支出）</t>
  </si>
  <si>
    <t xml:space="preserve">    2019年残疾人就业保障金州本级补助资金（残疾人就业和扶贫）</t>
  </si>
  <si>
    <t xml:space="preserve">    2020年州级配套计划生育辅助保障资金</t>
  </si>
  <si>
    <t xml:space="preserve">    2019年重大传染病防控经费</t>
  </si>
  <si>
    <t xml:space="preserve">    2020年免费孕前优生健康检查项目州本级补助资金</t>
  </si>
  <si>
    <t xml:space="preserve">    2020年农牧民计划生育免费技术服务州本级补助资金（第二批）</t>
  </si>
  <si>
    <t xml:space="preserve">    2020年计划生育奖励扶持制度州本级财政结算资金</t>
  </si>
  <si>
    <t xml:space="preserve">    2020年城乡居民养老保险自治州补助资金</t>
  </si>
  <si>
    <t xml:space="preserve">    2020年乡镇财政资金监管工作补助资金</t>
  </si>
  <si>
    <t xml:space="preserve">    行政政法口涉密项目</t>
  </si>
  <si>
    <t xml:space="preserve">    经建科涉密项目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</si>
</sst>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* #,##0.00;* \-#,##0.00;* &quot;-&quot;??;@"/>
    <numFmt numFmtId="179" formatCode="0.0_);[Red]\(0.0\)"/>
    <numFmt numFmtId="182" formatCode="0_ "/>
    <numFmt numFmtId="183" formatCode="0.0_ "/>
  </numFmts>
  <fonts count="11">
    <font>
      <sz val="12"/>
      <name val="宋体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仿宋_GB2312"/>
      <family val="3"/>
      <charset val="13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3" fillId="0" borderId="0"/>
    <xf numFmtId="0" fontId="1" fillId="0" borderId="0">
      <alignment vertical="center"/>
    </xf>
    <xf numFmtId="178" fontId="10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183" fontId="4" fillId="2" borderId="3" xfId="0" applyNumberFormat="1" applyFont="1" applyFill="1" applyBorder="1">
      <alignment vertical="center"/>
    </xf>
    <xf numFmtId="1" fontId="8" fillId="2" borderId="0" xfId="1" applyNumberFormat="1" applyFont="1" applyFill="1" applyBorder="1" applyAlignment="1">
      <alignment horizontal="left" vertical="center"/>
    </xf>
    <xf numFmtId="179" fontId="5" fillId="2" borderId="4" xfId="0" applyNumberFormat="1" applyFont="1" applyFill="1" applyBorder="1">
      <alignment vertical="center"/>
    </xf>
    <xf numFmtId="0" fontId="6" fillId="2" borderId="9" xfId="0" applyFont="1" applyFill="1" applyBorder="1">
      <alignment vertical="center"/>
    </xf>
    <xf numFmtId="183" fontId="4" fillId="2" borderId="4" xfId="0" applyNumberFormat="1" applyFont="1" applyFill="1" applyBorder="1">
      <alignment vertical="center"/>
    </xf>
    <xf numFmtId="1" fontId="8" fillId="2" borderId="0" xfId="1" applyNumberFormat="1" applyFont="1" applyFill="1" applyBorder="1" applyAlignment="1">
      <alignment horizontal="left" vertical="center" wrapText="1"/>
    </xf>
    <xf numFmtId="183" fontId="5" fillId="2" borderId="4" xfId="0" applyNumberFormat="1" applyFont="1" applyFill="1" applyBorder="1">
      <alignment vertical="center"/>
    </xf>
    <xf numFmtId="0" fontId="8" fillId="2" borderId="0" xfId="1" applyNumberFormat="1" applyFont="1" applyFill="1" applyBorder="1" applyAlignment="1">
      <alignment horizontal="left" vertical="center" wrapText="1"/>
    </xf>
    <xf numFmtId="1" fontId="8" fillId="0" borderId="0" xfId="1" applyNumberFormat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vertical="center" wrapText="1"/>
    </xf>
    <xf numFmtId="179" fontId="5" fillId="2" borderId="4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 wrapText="1"/>
    </xf>
    <xf numFmtId="179" fontId="0" fillId="2" borderId="0" xfId="0" applyNumberFormat="1" applyFill="1">
      <alignment vertical="center"/>
    </xf>
    <xf numFmtId="182" fontId="5" fillId="2" borderId="4" xfId="0" applyNumberFormat="1" applyFont="1" applyFill="1" applyBorder="1">
      <alignment vertical="center"/>
    </xf>
    <xf numFmtId="182" fontId="5" fillId="2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182" fontId="4" fillId="2" borderId="10" xfId="0" applyNumberFormat="1" applyFont="1" applyFill="1" applyBorder="1">
      <alignment vertical="center"/>
    </xf>
    <xf numFmtId="182" fontId="0" fillId="2" borderId="0" xfId="0" applyNumberFormat="1" applyFill="1">
      <alignment vertical="center"/>
    </xf>
    <xf numFmtId="182" fontId="4" fillId="2" borderId="6" xfId="0" applyNumberFormat="1" applyFont="1" applyFill="1" applyBorder="1">
      <alignment vertical="center"/>
    </xf>
    <xf numFmtId="0" fontId="0" fillId="2" borderId="0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right" vertical="center"/>
    </xf>
  </cellXfs>
  <cellStyles count="5">
    <cellStyle name="常规" xfId="0" builtinId="0"/>
    <cellStyle name="常规 2" xfId="2"/>
    <cellStyle name="常规 3" xfId="3"/>
    <cellStyle name="常规_2007年预算" xfId="1"/>
    <cellStyle name="千位分隔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4"/>
  <sheetViews>
    <sheetView showGridLines="0" showZeros="0" tabSelected="1" workbookViewId="0">
      <pane xSplit="1" ySplit="3" topLeftCell="B4" activePane="bottomRight" state="frozen"/>
      <selection pane="topRight"/>
      <selection pane="bottomLeft"/>
      <selection pane="bottomRight" activeCell="D168" sqref="D168"/>
    </sheetView>
  </sheetViews>
  <sheetFormatPr defaultColWidth="9" defaultRowHeight="14.25"/>
  <cols>
    <col min="1" max="1" width="40" style="2" customWidth="1"/>
    <col min="2" max="2" width="10.875" style="2" customWidth="1"/>
    <col min="3" max="11" width="10.125" style="2" customWidth="1"/>
    <col min="12" max="16384" width="9" style="2"/>
  </cols>
  <sheetData>
    <row r="1" spans="1:11" ht="26.25" customHeight="1">
      <c r="A1" s="27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6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55.5" customHeight="1">
      <c r="A3" s="3" t="s">
        <v>1</v>
      </c>
      <c r="B3" s="4" t="s">
        <v>47</v>
      </c>
      <c r="C3" s="4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48</v>
      </c>
      <c r="K3" s="5" t="s">
        <v>49</v>
      </c>
    </row>
    <row r="4" spans="1:11" ht="25.5" customHeight="1">
      <c r="A4" s="6" t="s">
        <v>41</v>
      </c>
      <c r="B4" s="7">
        <f t="shared" ref="B4:K4" si="0">SUM(B5:B9)</f>
        <v>48234</v>
      </c>
      <c r="C4" s="7">
        <f t="shared" si="0"/>
        <v>8365</v>
      </c>
      <c r="D4" s="7">
        <f t="shared" si="0"/>
        <v>7488</v>
      </c>
      <c r="E4" s="7">
        <f t="shared" si="0"/>
        <v>8447</v>
      </c>
      <c r="F4" s="7">
        <f t="shared" si="0"/>
        <v>4946</v>
      </c>
      <c r="G4" s="7">
        <f t="shared" si="0"/>
        <v>3517</v>
      </c>
      <c r="H4" s="7">
        <f t="shared" si="0"/>
        <v>10327</v>
      </c>
      <c r="I4" s="7">
        <f t="shared" si="0"/>
        <v>4205</v>
      </c>
      <c r="J4" s="7">
        <f t="shared" si="0"/>
        <v>491</v>
      </c>
      <c r="K4" s="7">
        <f t="shared" si="0"/>
        <v>448</v>
      </c>
    </row>
    <row r="5" spans="1:11" ht="25.5" customHeight="1">
      <c r="A5" s="8" t="s">
        <v>2</v>
      </c>
      <c r="B5" s="9">
        <f>SUM(C5:K5)</f>
        <v>5819</v>
      </c>
      <c r="C5" s="9">
        <v>714</v>
      </c>
      <c r="D5" s="9">
        <v>417</v>
      </c>
      <c r="E5" s="9">
        <v>3527</v>
      </c>
      <c r="F5" s="9">
        <v>445</v>
      </c>
      <c r="G5" s="9">
        <v>211</v>
      </c>
      <c r="H5" s="9">
        <v>439</v>
      </c>
      <c r="I5" s="9">
        <v>66</v>
      </c>
      <c r="J5" s="9"/>
      <c r="K5" s="9"/>
    </row>
    <row r="6" spans="1:11" ht="25.5" customHeight="1">
      <c r="A6" s="8" t="s">
        <v>3</v>
      </c>
      <c r="B6" s="9">
        <f t="shared" ref="B6:B38" si="1">SUM(C6:K6)</f>
        <v>10957</v>
      </c>
      <c r="C6" s="9">
        <v>1742</v>
      </c>
      <c r="D6" s="9">
        <v>1724</v>
      </c>
      <c r="E6" s="9">
        <v>2676</v>
      </c>
      <c r="F6" s="9">
        <v>1545</v>
      </c>
      <c r="G6" s="9">
        <v>1491</v>
      </c>
      <c r="H6" s="9">
        <v>1292</v>
      </c>
      <c r="I6" s="9">
        <v>487</v>
      </c>
      <c r="J6" s="9"/>
      <c r="K6" s="9"/>
    </row>
    <row r="7" spans="1:11" ht="25.5" customHeight="1">
      <c r="A7" s="8" t="s">
        <v>4</v>
      </c>
      <c r="B7" s="9">
        <f t="shared" si="1"/>
        <v>817</v>
      </c>
      <c r="C7" s="9">
        <v>151</v>
      </c>
      <c r="D7" s="9">
        <v>150</v>
      </c>
      <c r="E7" s="9">
        <v>232</v>
      </c>
      <c r="F7" s="9"/>
      <c r="G7" s="9">
        <v>130</v>
      </c>
      <c r="H7" s="9">
        <v>112</v>
      </c>
      <c r="I7" s="9">
        <v>42</v>
      </c>
      <c r="J7" s="9"/>
      <c r="K7" s="9"/>
    </row>
    <row r="8" spans="1:11" ht="25.5" customHeight="1">
      <c r="A8" s="8" t="s">
        <v>5</v>
      </c>
      <c r="B8" s="9">
        <f t="shared" si="1"/>
        <v>22700</v>
      </c>
      <c r="C8" s="9">
        <v>2930</v>
      </c>
      <c r="D8" s="9">
        <v>4000</v>
      </c>
      <c r="E8" s="9">
        <v>1890</v>
      </c>
      <c r="F8" s="9">
        <v>2500</v>
      </c>
      <c r="G8" s="9">
        <v>1460</v>
      </c>
      <c r="H8" s="9">
        <v>5380</v>
      </c>
      <c r="I8" s="9">
        <v>3610</v>
      </c>
      <c r="J8" s="9">
        <v>490</v>
      </c>
      <c r="K8" s="9">
        <v>440</v>
      </c>
    </row>
    <row r="9" spans="1:11" ht="25.5" customHeight="1">
      <c r="A9" s="8" t="s">
        <v>6</v>
      </c>
      <c r="B9" s="9">
        <f t="shared" si="1"/>
        <v>7941</v>
      </c>
      <c r="C9" s="9">
        <v>2828</v>
      </c>
      <c r="D9" s="9">
        <v>1197</v>
      </c>
      <c r="E9" s="9">
        <v>122</v>
      </c>
      <c r="F9" s="9">
        <v>456</v>
      </c>
      <c r="G9" s="9">
        <v>225</v>
      </c>
      <c r="H9" s="9">
        <v>3104</v>
      </c>
      <c r="I9" s="9">
        <v>0</v>
      </c>
      <c r="J9" s="9">
        <v>1</v>
      </c>
      <c r="K9" s="9">
        <v>8</v>
      </c>
    </row>
    <row r="10" spans="1:11" ht="25.5" customHeight="1">
      <c r="A10" s="10" t="s">
        <v>42</v>
      </c>
      <c r="B10" s="11">
        <f t="shared" si="1"/>
        <v>799987.4</v>
      </c>
      <c r="C10" s="11">
        <f t="shared" ref="C10:K10" si="2">SUM(C11:C38)</f>
        <v>108487.1</v>
      </c>
      <c r="D10" s="11">
        <f t="shared" si="2"/>
        <v>112489.3</v>
      </c>
      <c r="E10" s="11">
        <f t="shared" si="2"/>
        <v>134549.70000000001</v>
      </c>
      <c r="F10" s="11">
        <f t="shared" si="2"/>
        <v>79274.8</v>
      </c>
      <c r="G10" s="11">
        <f t="shared" si="2"/>
        <v>90523.4</v>
      </c>
      <c r="H10" s="11">
        <f t="shared" si="2"/>
        <v>145478.39999999999</v>
      </c>
      <c r="I10" s="11">
        <f t="shared" si="2"/>
        <v>116309.8</v>
      </c>
      <c r="J10" s="11">
        <f t="shared" si="2"/>
        <v>6081.4</v>
      </c>
      <c r="K10" s="11">
        <f t="shared" si="2"/>
        <v>6793.5</v>
      </c>
    </row>
    <row r="11" spans="1:11" ht="25.5" customHeight="1">
      <c r="A11" s="12" t="s">
        <v>7</v>
      </c>
      <c r="B11" s="13">
        <f t="shared" si="1"/>
        <v>16025</v>
      </c>
      <c r="C11" s="13">
        <v>3156</v>
      </c>
      <c r="D11" s="13">
        <v>2298</v>
      </c>
      <c r="E11" s="13">
        <v>2027</v>
      </c>
      <c r="F11" s="13">
        <v>1595</v>
      </c>
      <c r="G11" s="13">
        <v>1008</v>
      </c>
      <c r="H11" s="13">
        <v>2849</v>
      </c>
      <c r="I11" s="13">
        <v>2839</v>
      </c>
      <c r="J11" s="13">
        <v>234</v>
      </c>
      <c r="K11" s="13">
        <v>19</v>
      </c>
    </row>
    <row r="12" spans="1:11" ht="25.5" customHeight="1">
      <c r="A12" s="14" t="s">
        <v>8</v>
      </c>
      <c r="B12" s="13">
        <f t="shared" si="1"/>
        <v>112793</v>
      </c>
      <c r="C12" s="13">
        <v>14512</v>
      </c>
      <c r="D12" s="13">
        <v>14107</v>
      </c>
      <c r="E12" s="13">
        <v>16083</v>
      </c>
      <c r="F12" s="13">
        <v>11660</v>
      </c>
      <c r="G12" s="13">
        <v>16110</v>
      </c>
      <c r="H12" s="13">
        <v>22563</v>
      </c>
      <c r="I12" s="13">
        <v>17740</v>
      </c>
      <c r="J12" s="13">
        <v>18</v>
      </c>
      <c r="K12" s="13">
        <v>0</v>
      </c>
    </row>
    <row r="13" spans="1:11" ht="25.5" customHeight="1">
      <c r="A13" s="14" t="s">
        <v>9</v>
      </c>
      <c r="B13" s="13">
        <f t="shared" si="1"/>
        <v>116653</v>
      </c>
      <c r="C13" s="13">
        <v>18013</v>
      </c>
      <c r="D13" s="13">
        <v>23093</v>
      </c>
      <c r="E13" s="13">
        <v>12699</v>
      </c>
      <c r="F13" s="13">
        <v>9076</v>
      </c>
      <c r="G13" s="13">
        <v>15684</v>
      </c>
      <c r="H13" s="13">
        <v>19283</v>
      </c>
      <c r="I13" s="13">
        <v>18805</v>
      </c>
      <c r="J13" s="13">
        <v>0</v>
      </c>
      <c r="K13" s="13">
        <v>0</v>
      </c>
    </row>
    <row r="14" spans="1:11" ht="25.5" customHeight="1">
      <c r="A14" s="14" t="s">
        <v>43</v>
      </c>
      <c r="B14" s="13">
        <f t="shared" si="1"/>
        <v>1588</v>
      </c>
      <c r="C14" s="13">
        <v>75</v>
      </c>
      <c r="D14" s="13">
        <v>45</v>
      </c>
      <c r="E14" s="13">
        <v>125</v>
      </c>
      <c r="F14" s="13">
        <v>150</v>
      </c>
      <c r="G14" s="13">
        <v>271</v>
      </c>
      <c r="H14" s="13">
        <v>416</v>
      </c>
      <c r="I14" s="13">
        <v>411</v>
      </c>
      <c r="J14" s="13">
        <v>45</v>
      </c>
      <c r="K14" s="13">
        <v>50</v>
      </c>
    </row>
    <row r="15" spans="1:11" ht="25.5" customHeight="1">
      <c r="A15" s="14" t="s">
        <v>10</v>
      </c>
      <c r="B15" s="13">
        <f t="shared" si="1"/>
        <v>31</v>
      </c>
      <c r="C15" s="13">
        <v>0</v>
      </c>
      <c r="D15" s="13">
        <v>0</v>
      </c>
      <c r="E15" s="13">
        <v>31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1:11" ht="25.5" customHeight="1">
      <c r="A16" s="14" t="s">
        <v>11</v>
      </c>
      <c r="B16" s="13">
        <f t="shared" si="1"/>
        <v>11541.1</v>
      </c>
      <c r="C16" s="13">
        <v>1500</v>
      </c>
      <c r="D16" s="13">
        <v>664.7</v>
      </c>
      <c r="E16" s="13">
        <v>1768</v>
      </c>
      <c r="F16" s="13">
        <v>540</v>
      </c>
      <c r="G16" s="13">
        <v>1036</v>
      </c>
      <c r="H16" s="13">
        <v>4910</v>
      </c>
      <c r="I16" s="13">
        <v>1122.4000000000001</v>
      </c>
      <c r="J16" s="13"/>
      <c r="K16" s="13"/>
    </row>
    <row r="17" spans="1:11" ht="25.5" customHeight="1">
      <c r="A17" s="14" t="s">
        <v>12</v>
      </c>
      <c r="B17" s="13">
        <f t="shared" si="1"/>
        <v>7470</v>
      </c>
      <c r="C17" s="13">
        <v>3866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3604</v>
      </c>
      <c r="J17" s="13">
        <v>0</v>
      </c>
      <c r="K17" s="13">
        <v>0</v>
      </c>
    </row>
    <row r="18" spans="1:11" ht="25.5" customHeight="1">
      <c r="A18" s="14" t="s">
        <v>13</v>
      </c>
      <c r="B18" s="13">
        <f t="shared" si="1"/>
        <v>123341</v>
      </c>
      <c r="C18" s="13">
        <v>18273</v>
      </c>
      <c r="D18" s="13">
        <v>17202</v>
      </c>
      <c r="E18" s="13">
        <v>20656</v>
      </c>
      <c r="F18" s="13">
        <v>12561</v>
      </c>
      <c r="G18" s="13">
        <v>15367</v>
      </c>
      <c r="H18" s="13">
        <v>22544</v>
      </c>
      <c r="I18" s="13">
        <v>16672</v>
      </c>
      <c r="J18" s="13">
        <v>40</v>
      </c>
      <c r="K18" s="13">
        <v>26</v>
      </c>
    </row>
    <row r="19" spans="1:11" ht="25.5" customHeight="1">
      <c r="A19" s="14" t="s">
        <v>14</v>
      </c>
      <c r="B19" s="13">
        <f t="shared" si="1"/>
        <v>6514</v>
      </c>
      <c r="C19" s="13">
        <v>802</v>
      </c>
      <c r="D19" s="13">
        <v>783</v>
      </c>
      <c r="E19" s="13">
        <v>2061</v>
      </c>
      <c r="F19" s="13">
        <v>1292</v>
      </c>
      <c r="G19" s="13">
        <v>248</v>
      </c>
      <c r="H19" s="13">
        <v>709</v>
      </c>
      <c r="I19" s="13">
        <v>406</v>
      </c>
      <c r="J19" s="13">
        <v>213</v>
      </c>
      <c r="K19" s="13"/>
    </row>
    <row r="20" spans="1:11" ht="25.5" customHeight="1">
      <c r="A20" s="14" t="s">
        <v>15</v>
      </c>
      <c r="B20" s="13">
        <f t="shared" si="1"/>
        <v>13537</v>
      </c>
      <c r="C20" s="13">
        <v>87</v>
      </c>
      <c r="D20" s="13">
        <v>0</v>
      </c>
      <c r="E20" s="13">
        <v>1894</v>
      </c>
      <c r="F20" s="13">
        <v>130</v>
      </c>
      <c r="G20" s="13">
        <v>0</v>
      </c>
      <c r="H20" s="13">
        <v>5794</v>
      </c>
      <c r="I20" s="13">
        <v>5632</v>
      </c>
      <c r="J20" s="13">
        <v>0</v>
      </c>
      <c r="K20" s="13">
        <v>0</v>
      </c>
    </row>
    <row r="21" spans="1:11" ht="25.5" customHeight="1">
      <c r="A21" s="14" t="s">
        <v>16</v>
      </c>
      <c r="B21" s="13">
        <f t="shared" si="1"/>
        <v>12148</v>
      </c>
      <c r="C21" s="13">
        <v>200</v>
      </c>
      <c r="D21" s="13">
        <v>400</v>
      </c>
      <c r="E21" s="13">
        <v>575</v>
      </c>
      <c r="F21" s="13">
        <v>1549</v>
      </c>
      <c r="G21" s="13">
        <v>1739</v>
      </c>
      <c r="H21" s="13">
        <v>2460</v>
      </c>
      <c r="I21" s="13">
        <v>4125</v>
      </c>
      <c r="J21" s="13">
        <v>225</v>
      </c>
      <c r="K21" s="13">
        <v>875</v>
      </c>
    </row>
    <row r="22" spans="1:11" ht="25.5" customHeight="1">
      <c r="A22" s="14" t="s">
        <v>17</v>
      </c>
      <c r="B22" s="13">
        <f t="shared" si="1"/>
        <v>3825.7</v>
      </c>
      <c r="C22" s="13">
        <v>444</v>
      </c>
      <c r="D22" s="13">
        <v>408</v>
      </c>
      <c r="E22" s="13">
        <v>627</v>
      </c>
      <c r="F22" s="13">
        <v>642.79999999999995</v>
      </c>
      <c r="G22" s="13">
        <v>654</v>
      </c>
      <c r="H22" s="13">
        <v>586</v>
      </c>
      <c r="I22" s="13">
        <v>458</v>
      </c>
      <c r="J22" s="13">
        <v>0.4</v>
      </c>
      <c r="K22" s="13">
        <v>5.5</v>
      </c>
    </row>
    <row r="23" spans="1:11" ht="25.5" customHeight="1">
      <c r="A23" s="14" t="s">
        <v>18</v>
      </c>
      <c r="B23" s="13">
        <f t="shared" si="1"/>
        <v>430.8</v>
      </c>
      <c r="C23" s="13"/>
      <c r="D23" s="13"/>
      <c r="E23" s="13"/>
      <c r="F23" s="13"/>
      <c r="G23" s="13"/>
      <c r="H23" s="13">
        <v>215.4</v>
      </c>
      <c r="I23" s="13">
        <v>215.4</v>
      </c>
      <c r="J23" s="13"/>
      <c r="K23" s="13"/>
    </row>
    <row r="24" spans="1:11" ht="25.5" customHeight="1">
      <c r="A24" s="14" t="s">
        <v>19</v>
      </c>
      <c r="B24" s="13">
        <f t="shared" si="1"/>
        <v>12887</v>
      </c>
      <c r="C24" s="13">
        <v>1477</v>
      </c>
      <c r="D24" s="13">
        <v>1381</v>
      </c>
      <c r="E24" s="13">
        <v>3930</v>
      </c>
      <c r="F24" s="13">
        <v>1721</v>
      </c>
      <c r="G24" s="13">
        <v>1276</v>
      </c>
      <c r="H24" s="13">
        <v>1839</v>
      </c>
      <c r="I24" s="13">
        <v>1258</v>
      </c>
      <c r="J24" s="13">
        <v>0</v>
      </c>
      <c r="K24" s="13">
        <v>5</v>
      </c>
    </row>
    <row r="25" spans="1:11" ht="25.5" customHeight="1">
      <c r="A25" s="14" t="s">
        <v>20</v>
      </c>
      <c r="B25" s="13">
        <f t="shared" si="1"/>
        <v>45023</v>
      </c>
      <c r="C25" s="13">
        <v>4876</v>
      </c>
      <c r="D25" s="13">
        <v>5754</v>
      </c>
      <c r="E25" s="13">
        <v>10985</v>
      </c>
      <c r="F25" s="13">
        <v>6018</v>
      </c>
      <c r="G25" s="13">
        <v>5950</v>
      </c>
      <c r="H25" s="13">
        <v>7073</v>
      </c>
      <c r="I25" s="13">
        <v>4367</v>
      </c>
      <c r="J25" s="13">
        <v>0</v>
      </c>
      <c r="K25" s="13">
        <v>0</v>
      </c>
    </row>
    <row r="26" spans="1:11" ht="25.5" customHeight="1">
      <c r="A26" s="14" t="s">
        <v>21</v>
      </c>
      <c r="B26" s="13">
        <f t="shared" si="1"/>
        <v>520</v>
      </c>
      <c r="C26" s="13">
        <v>20</v>
      </c>
      <c r="D26" s="13">
        <v>68</v>
      </c>
      <c r="E26" s="13">
        <v>194</v>
      </c>
      <c r="F26" s="13">
        <v>20</v>
      </c>
      <c r="G26" s="13">
        <v>14</v>
      </c>
      <c r="H26" s="13">
        <v>17</v>
      </c>
      <c r="I26" s="13">
        <v>17</v>
      </c>
      <c r="J26" s="13">
        <v>170</v>
      </c>
      <c r="K26" s="13"/>
    </row>
    <row r="27" spans="1:11" ht="31.5" customHeight="1">
      <c r="A27" s="14" t="s">
        <v>22</v>
      </c>
      <c r="B27" s="13">
        <f t="shared" si="1"/>
        <v>6690.2</v>
      </c>
      <c r="C27" s="13">
        <v>1258</v>
      </c>
      <c r="D27" s="13">
        <v>754.6</v>
      </c>
      <c r="E27" s="13">
        <v>753</v>
      </c>
      <c r="F27" s="13">
        <v>623</v>
      </c>
      <c r="G27" s="13">
        <v>1766.6</v>
      </c>
      <c r="H27" s="13">
        <v>805</v>
      </c>
      <c r="I27" s="13">
        <v>710</v>
      </c>
      <c r="J27" s="13">
        <v>10</v>
      </c>
      <c r="K27" s="13">
        <v>10</v>
      </c>
    </row>
    <row r="28" spans="1:11" ht="29.25" customHeight="1">
      <c r="A28" s="14" t="s">
        <v>23</v>
      </c>
      <c r="B28" s="13">
        <f t="shared" si="1"/>
        <v>50628</v>
      </c>
      <c r="C28" s="13">
        <v>5989</v>
      </c>
      <c r="D28" s="13">
        <v>6807</v>
      </c>
      <c r="E28" s="13">
        <v>10532</v>
      </c>
      <c r="F28" s="13">
        <v>5646</v>
      </c>
      <c r="G28" s="13">
        <v>6016</v>
      </c>
      <c r="H28" s="13">
        <v>9606</v>
      </c>
      <c r="I28" s="13">
        <v>5333</v>
      </c>
      <c r="J28" s="13">
        <v>146</v>
      </c>
      <c r="K28" s="13">
        <v>553</v>
      </c>
    </row>
    <row r="29" spans="1:11" ht="25.5" customHeight="1">
      <c r="A29" s="14" t="s">
        <v>24</v>
      </c>
      <c r="B29" s="13">
        <f t="shared" si="1"/>
        <v>34960.800000000003</v>
      </c>
      <c r="C29" s="13">
        <v>4423.1000000000004</v>
      </c>
      <c r="D29" s="13">
        <v>4047</v>
      </c>
      <c r="E29" s="13">
        <v>8315.7000000000007</v>
      </c>
      <c r="F29" s="13">
        <v>4188</v>
      </c>
      <c r="G29" s="13">
        <v>3732</v>
      </c>
      <c r="H29" s="13">
        <v>5916</v>
      </c>
      <c r="I29" s="13">
        <v>3659</v>
      </c>
      <c r="J29" s="13">
        <v>210</v>
      </c>
      <c r="K29" s="13">
        <v>470</v>
      </c>
    </row>
    <row r="30" spans="1:11" ht="25.5" customHeight="1">
      <c r="A30" s="14" t="s">
        <v>25</v>
      </c>
      <c r="B30" s="13">
        <f t="shared" si="1"/>
        <v>23592</v>
      </c>
      <c r="C30" s="13">
        <v>2652</v>
      </c>
      <c r="D30" s="13">
        <v>5403</v>
      </c>
      <c r="E30" s="13">
        <v>3894</v>
      </c>
      <c r="F30" s="13">
        <v>3050</v>
      </c>
      <c r="G30" s="13">
        <v>2290.8000000000002</v>
      </c>
      <c r="H30" s="13">
        <v>3458.2</v>
      </c>
      <c r="I30" s="13">
        <v>2204</v>
      </c>
      <c r="J30" s="13">
        <v>640</v>
      </c>
      <c r="K30" s="13"/>
    </row>
    <row r="31" spans="1:11" ht="25.5" customHeight="1">
      <c r="A31" s="14" t="s">
        <v>26</v>
      </c>
      <c r="B31" s="13">
        <f t="shared" si="1"/>
        <v>15</v>
      </c>
      <c r="C31" s="13"/>
      <c r="D31" s="13"/>
      <c r="E31" s="13">
        <v>15</v>
      </c>
      <c r="F31" s="13"/>
      <c r="G31" s="13"/>
      <c r="H31" s="13"/>
      <c r="I31" s="13"/>
      <c r="J31" s="13"/>
      <c r="K31" s="13"/>
    </row>
    <row r="32" spans="1:11" ht="25.5" customHeight="1">
      <c r="A32" s="14" t="s">
        <v>27</v>
      </c>
      <c r="B32" s="13">
        <f t="shared" si="1"/>
        <v>129134</v>
      </c>
      <c r="C32" s="13">
        <v>20563</v>
      </c>
      <c r="D32" s="13">
        <v>19402</v>
      </c>
      <c r="E32" s="13">
        <v>20806</v>
      </c>
      <c r="F32" s="13">
        <v>13584</v>
      </c>
      <c r="G32" s="13">
        <v>10100</v>
      </c>
      <c r="H32" s="13">
        <v>22401</v>
      </c>
      <c r="I32" s="13">
        <v>18435</v>
      </c>
      <c r="J32" s="13">
        <v>3563</v>
      </c>
      <c r="K32" s="13">
        <v>280</v>
      </c>
    </row>
    <row r="33" spans="1:15" ht="25.5" customHeight="1">
      <c r="A33" s="14" t="s">
        <v>28</v>
      </c>
      <c r="B33" s="13">
        <f t="shared" si="1"/>
        <v>31840</v>
      </c>
      <c r="C33" s="13">
        <v>3008</v>
      </c>
      <c r="D33" s="13">
        <v>3201</v>
      </c>
      <c r="E33" s="13">
        <v>6616</v>
      </c>
      <c r="F33" s="13">
        <v>2502</v>
      </c>
      <c r="G33" s="13">
        <v>4651</v>
      </c>
      <c r="H33" s="13">
        <v>6718</v>
      </c>
      <c r="I33" s="13">
        <v>5144</v>
      </c>
      <c r="J33" s="13"/>
      <c r="K33" s="13"/>
    </row>
    <row r="34" spans="1:15" ht="25.5" customHeight="1">
      <c r="A34" s="14" t="s">
        <v>29</v>
      </c>
      <c r="B34" s="13">
        <f t="shared" si="1"/>
        <v>3364</v>
      </c>
      <c r="C34" s="13"/>
      <c r="D34" s="13">
        <v>3110</v>
      </c>
      <c r="E34" s="13">
        <v>164</v>
      </c>
      <c r="F34" s="13">
        <v>34</v>
      </c>
      <c r="G34" s="13"/>
      <c r="H34" s="13">
        <v>56</v>
      </c>
      <c r="I34" s="13"/>
      <c r="J34" s="13"/>
      <c r="K34" s="13"/>
    </row>
    <row r="35" spans="1:15" ht="25.5" customHeight="1">
      <c r="A35" s="14" t="s">
        <v>30</v>
      </c>
      <c r="B35" s="13">
        <f t="shared" si="1"/>
        <v>3030.8</v>
      </c>
      <c r="C35" s="13"/>
      <c r="D35" s="13"/>
      <c r="E35" s="13">
        <v>1000</v>
      </c>
      <c r="F35" s="13"/>
      <c r="G35" s="13"/>
      <c r="H35" s="13">
        <v>1030.8</v>
      </c>
      <c r="I35" s="13">
        <v>1000</v>
      </c>
      <c r="J35" s="13"/>
      <c r="K35" s="13"/>
    </row>
    <row r="36" spans="1:15" ht="25.5" customHeight="1">
      <c r="A36" s="14" t="s">
        <v>31</v>
      </c>
      <c r="B36" s="13">
        <f t="shared" si="1"/>
        <v>7805</v>
      </c>
      <c r="C36" s="13">
        <v>1954</v>
      </c>
      <c r="D36" s="13">
        <v>2159</v>
      </c>
      <c r="E36" s="13">
        <v>1011</v>
      </c>
      <c r="F36" s="13">
        <v>452</v>
      </c>
      <c r="G36" s="13">
        <v>637</v>
      </c>
      <c r="H36" s="13">
        <v>978</v>
      </c>
      <c r="I36" s="13">
        <v>376</v>
      </c>
      <c r="J36" s="13">
        <v>238</v>
      </c>
      <c r="K36" s="13"/>
    </row>
    <row r="37" spans="1:15" ht="25.5" customHeight="1">
      <c r="A37" s="14" t="s">
        <v>32</v>
      </c>
      <c r="B37" s="13">
        <f t="shared" si="1"/>
        <v>6208</v>
      </c>
      <c r="C37" s="13">
        <v>240</v>
      </c>
      <c r="D37" s="13">
        <v>297</v>
      </c>
      <c r="E37" s="13">
        <v>4588</v>
      </c>
      <c r="F37" s="13">
        <v>232</v>
      </c>
      <c r="G37" s="13">
        <v>244</v>
      </c>
      <c r="H37" s="13">
        <v>414</v>
      </c>
      <c r="I37" s="13">
        <v>193</v>
      </c>
      <c r="J37" s="13"/>
      <c r="K37" s="13"/>
    </row>
    <row r="38" spans="1:15" ht="25.5" customHeight="1">
      <c r="A38" s="15" t="s">
        <v>33</v>
      </c>
      <c r="B38" s="13">
        <f t="shared" si="1"/>
        <v>18392</v>
      </c>
      <c r="C38" s="13">
        <v>1099</v>
      </c>
      <c r="D38" s="13">
        <v>1105</v>
      </c>
      <c r="E38" s="13">
        <v>3200</v>
      </c>
      <c r="F38" s="13">
        <v>2009</v>
      </c>
      <c r="G38" s="13">
        <v>1729</v>
      </c>
      <c r="H38" s="13">
        <v>2837</v>
      </c>
      <c r="I38" s="13">
        <v>1584</v>
      </c>
      <c r="J38" s="13">
        <v>329</v>
      </c>
      <c r="K38" s="13">
        <v>4500</v>
      </c>
    </row>
    <row r="39" spans="1:15" ht="25.5" customHeight="1">
      <c r="A39" s="10" t="s">
        <v>44</v>
      </c>
      <c r="B39" s="11">
        <f t="shared" ref="B39:K39" si="3">SUM(B40:B167)</f>
        <v>147857</v>
      </c>
      <c r="C39" s="11">
        <f t="shared" si="3"/>
        <v>23510</v>
      </c>
      <c r="D39" s="11">
        <f t="shared" si="3"/>
        <v>19687.900000000001</v>
      </c>
      <c r="E39" s="11">
        <f t="shared" si="3"/>
        <v>26321.5</v>
      </c>
      <c r="F39" s="11">
        <f t="shared" si="3"/>
        <v>21015.8</v>
      </c>
      <c r="G39" s="11">
        <f t="shared" si="3"/>
        <v>13638.4</v>
      </c>
      <c r="H39" s="11">
        <f t="shared" si="3"/>
        <v>18097.900000000001</v>
      </c>
      <c r="I39" s="11">
        <f t="shared" si="3"/>
        <v>18121.3</v>
      </c>
      <c r="J39" s="11">
        <f t="shared" si="3"/>
        <v>2859</v>
      </c>
      <c r="K39" s="11">
        <f t="shared" si="3"/>
        <v>4605.1000000000004</v>
      </c>
      <c r="O39" s="1"/>
    </row>
    <row r="40" spans="1:15" ht="25.5" customHeight="1">
      <c r="A40" s="16" t="s">
        <v>50</v>
      </c>
      <c r="B40" s="9">
        <f>SUM(C40:K40)</f>
        <v>1330.7</v>
      </c>
      <c r="C40" s="17">
        <v>243.3</v>
      </c>
      <c r="D40" s="17">
        <v>238.5</v>
      </c>
      <c r="E40" s="17"/>
      <c r="F40" s="17">
        <v>132</v>
      </c>
      <c r="G40" s="17">
        <v>164.9</v>
      </c>
      <c r="H40" s="17">
        <v>425.3</v>
      </c>
      <c r="I40" s="17">
        <v>126.7</v>
      </c>
      <c r="J40" s="17"/>
      <c r="K40" s="17"/>
    </row>
    <row r="41" spans="1:15" ht="25.5" customHeight="1">
      <c r="A41" s="18" t="s">
        <v>51</v>
      </c>
      <c r="B41" s="9">
        <f t="shared" ref="B41:B105" si="4">SUM(C41:K41)</f>
        <v>441.6</v>
      </c>
      <c r="C41" s="17">
        <v>95.82</v>
      </c>
      <c r="D41" s="17"/>
      <c r="E41" s="17">
        <v>53.4</v>
      </c>
      <c r="F41" s="17">
        <v>58.14</v>
      </c>
      <c r="G41" s="17">
        <v>35</v>
      </c>
      <c r="H41" s="17">
        <v>199.2</v>
      </c>
      <c r="I41" s="17"/>
      <c r="J41" s="17"/>
      <c r="K41" s="17"/>
    </row>
    <row r="42" spans="1:15" ht="25.5" customHeight="1">
      <c r="A42" s="18" t="s">
        <v>52</v>
      </c>
      <c r="B42" s="9">
        <f t="shared" si="4"/>
        <v>2200</v>
      </c>
      <c r="C42" s="17"/>
      <c r="D42" s="17"/>
      <c r="E42" s="17"/>
      <c r="F42" s="17">
        <v>185</v>
      </c>
      <c r="G42" s="17">
        <v>404</v>
      </c>
      <c r="H42" s="17">
        <v>611</v>
      </c>
      <c r="I42" s="17">
        <v>1000</v>
      </c>
      <c r="J42" s="17"/>
      <c r="K42" s="17"/>
    </row>
    <row r="43" spans="1:15" ht="25.5" customHeight="1">
      <c r="A43" s="18" t="s">
        <v>53</v>
      </c>
      <c r="B43" s="9">
        <f t="shared" si="4"/>
        <v>500</v>
      </c>
      <c r="C43" s="17">
        <v>500</v>
      </c>
      <c r="D43" s="17"/>
      <c r="E43" s="17"/>
      <c r="F43" s="17"/>
      <c r="G43" s="17"/>
      <c r="H43" s="17"/>
      <c r="I43" s="17"/>
      <c r="J43" s="17"/>
      <c r="K43" s="17"/>
    </row>
    <row r="44" spans="1:15" ht="25.5" customHeight="1">
      <c r="A44" s="18" t="s">
        <v>54</v>
      </c>
      <c r="B44" s="9">
        <f t="shared" si="4"/>
        <v>943</v>
      </c>
      <c r="C44" s="17">
        <v>119</v>
      </c>
      <c r="D44" s="17">
        <v>118.66</v>
      </c>
      <c r="E44" s="17">
        <v>118.55</v>
      </c>
      <c r="F44" s="17">
        <v>98.5</v>
      </c>
      <c r="G44" s="17">
        <v>104.6</v>
      </c>
      <c r="H44" s="17">
        <v>205.3</v>
      </c>
      <c r="I44" s="17">
        <v>163.19999999999999</v>
      </c>
      <c r="J44" s="17">
        <v>15.19</v>
      </c>
      <c r="K44" s="17"/>
    </row>
    <row r="45" spans="1:15" ht="25.5" customHeight="1">
      <c r="A45" s="18" t="s">
        <v>55</v>
      </c>
      <c r="B45" s="9">
        <f t="shared" si="4"/>
        <v>230</v>
      </c>
      <c r="C45" s="17">
        <v>20</v>
      </c>
      <c r="D45" s="17">
        <v>20</v>
      </c>
      <c r="E45" s="17">
        <v>40</v>
      </c>
      <c r="F45" s="17"/>
      <c r="G45" s="17">
        <v>75</v>
      </c>
      <c r="H45" s="17">
        <v>55</v>
      </c>
      <c r="I45" s="17">
        <v>20</v>
      </c>
      <c r="J45" s="17"/>
      <c r="K45" s="17"/>
    </row>
    <row r="46" spans="1:15" ht="25.5" customHeight="1">
      <c r="A46" s="18" t="s">
        <v>56</v>
      </c>
      <c r="B46" s="9">
        <f t="shared" si="4"/>
        <v>30</v>
      </c>
      <c r="C46" s="17"/>
      <c r="D46" s="17"/>
      <c r="E46" s="17"/>
      <c r="F46" s="17"/>
      <c r="G46" s="17"/>
      <c r="H46" s="17">
        <v>15</v>
      </c>
      <c r="I46" s="17">
        <v>15</v>
      </c>
      <c r="J46" s="17"/>
      <c r="K46" s="17"/>
    </row>
    <row r="47" spans="1:15" ht="25.5" customHeight="1">
      <c r="A47" s="18" t="s">
        <v>57</v>
      </c>
      <c r="B47" s="9">
        <f t="shared" si="4"/>
        <v>484.7</v>
      </c>
      <c r="C47" s="17">
        <v>31.44</v>
      </c>
      <c r="D47" s="17">
        <v>77.72</v>
      </c>
      <c r="E47" s="17">
        <v>88.04</v>
      </c>
      <c r="F47" s="17">
        <v>52.72</v>
      </c>
      <c r="G47" s="17">
        <v>52.56</v>
      </c>
      <c r="H47" s="17">
        <v>127.28</v>
      </c>
      <c r="I47" s="17">
        <v>33.200000000000003</v>
      </c>
      <c r="J47" s="17">
        <v>21.76</v>
      </c>
      <c r="K47" s="17"/>
    </row>
    <row r="48" spans="1:15" ht="25.5" customHeight="1">
      <c r="A48" s="18" t="s">
        <v>58</v>
      </c>
      <c r="B48" s="9">
        <f t="shared" si="4"/>
        <v>100</v>
      </c>
      <c r="C48" s="17">
        <v>100</v>
      </c>
      <c r="D48" s="17"/>
      <c r="E48" s="17"/>
      <c r="F48" s="17"/>
      <c r="G48" s="17"/>
      <c r="H48" s="17"/>
      <c r="I48" s="17"/>
      <c r="J48" s="17"/>
      <c r="K48" s="17"/>
    </row>
    <row r="49" spans="1:11" ht="25.5" customHeight="1">
      <c r="A49" s="18" t="s">
        <v>59</v>
      </c>
      <c r="B49" s="9">
        <f t="shared" si="4"/>
        <v>726</v>
      </c>
      <c r="C49" s="17">
        <v>1</v>
      </c>
      <c r="D49" s="17">
        <v>200</v>
      </c>
      <c r="E49" s="17">
        <v>220</v>
      </c>
      <c r="F49" s="17"/>
      <c r="G49" s="17">
        <v>1</v>
      </c>
      <c r="H49" s="17">
        <v>300</v>
      </c>
      <c r="I49" s="17">
        <v>4</v>
      </c>
      <c r="J49" s="17"/>
      <c r="K49" s="17"/>
    </row>
    <row r="50" spans="1:11" ht="25.5" customHeight="1">
      <c r="A50" s="18" t="s">
        <v>60</v>
      </c>
      <c r="B50" s="9">
        <f t="shared" si="4"/>
        <v>102.2</v>
      </c>
      <c r="C50" s="17">
        <v>5.5</v>
      </c>
      <c r="D50" s="17"/>
      <c r="E50" s="17">
        <v>4.5</v>
      </c>
      <c r="F50" s="17">
        <v>30</v>
      </c>
      <c r="G50" s="17"/>
      <c r="H50" s="17"/>
      <c r="I50" s="17">
        <v>36.4</v>
      </c>
      <c r="J50" s="17">
        <v>25.8</v>
      </c>
      <c r="K50" s="17"/>
    </row>
    <row r="51" spans="1:11" ht="25.5" customHeight="1">
      <c r="A51" s="18" t="s">
        <v>61</v>
      </c>
      <c r="B51" s="9">
        <f t="shared" si="4"/>
        <v>115.2</v>
      </c>
      <c r="C51" s="17">
        <v>13.39</v>
      </c>
      <c r="D51" s="17">
        <v>6.93</v>
      </c>
      <c r="E51" s="17">
        <v>23.39</v>
      </c>
      <c r="F51" s="17">
        <v>21.23</v>
      </c>
      <c r="G51" s="17">
        <v>9.15</v>
      </c>
      <c r="H51" s="17">
        <v>30.48</v>
      </c>
      <c r="I51" s="17">
        <v>7.85</v>
      </c>
      <c r="J51" s="17">
        <v>1.04</v>
      </c>
      <c r="K51" s="17">
        <v>1.7</v>
      </c>
    </row>
    <row r="52" spans="1:11" ht="25.5" customHeight="1">
      <c r="A52" s="18" t="s">
        <v>62</v>
      </c>
      <c r="B52" s="9">
        <f t="shared" si="4"/>
        <v>14.6</v>
      </c>
      <c r="C52" s="17"/>
      <c r="D52" s="17"/>
      <c r="E52" s="17"/>
      <c r="F52" s="17"/>
      <c r="G52" s="17"/>
      <c r="H52" s="17">
        <v>14.59</v>
      </c>
      <c r="I52" s="17"/>
      <c r="J52" s="17"/>
      <c r="K52" s="17"/>
    </row>
    <row r="53" spans="1:11" ht="25.5" customHeight="1">
      <c r="A53" s="18" t="s">
        <v>63</v>
      </c>
      <c r="B53" s="9">
        <f t="shared" si="4"/>
        <v>393.5</v>
      </c>
      <c r="C53" s="17">
        <v>35.74</v>
      </c>
      <c r="D53" s="17">
        <v>112.17</v>
      </c>
      <c r="E53" s="17">
        <v>28.89</v>
      </c>
      <c r="F53" s="17">
        <v>43.95</v>
      </c>
      <c r="G53" s="17">
        <v>55.99</v>
      </c>
      <c r="H53" s="17">
        <v>69.900000000000006</v>
      </c>
      <c r="I53" s="17">
        <v>46.85</v>
      </c>
      <c r="J53" s="17"/>
      <c r="K53" s="17"/>
    </row>
    <row r="54" spans="1:11" ht="25.5" customHeight="1">
      <c r="A54" s="18" t="s">
        <v>64</v>
      </c>
      <c r="B54" s="9">
        <f t="shared" si="4"/>
        <v>345</v>
      </c>
      <c r="C54" s="17"/>
      <c r="D54" s="17"/>
      <c r="E54" s="17">
        <v>344.96</v>
      </c>
      <c r="F54" s="17"/>
      <c r="G54" s="17"/>
      <c r="H54" s="17"/>
      <c r="I54" s="17"/>
      <c r="J54" s="17"/>
      <c r="K54" s="17"/>
    </row>
    <row r="55" spans="1:11" ht="25.5" customHeight="1">
      <c r="A55" s="18" t="s">
        <v>65</v>
      </c>
      <c r="B55" s="9">
        <f t="shared" si="4"/>
        <v>194.5</v>
      </c>
      <c r="C55" s="17">
        <v>25.88</v>
      </c>
      <c r="D55" s="17">
        <v>14.88</v>
      </c>
      <c r="E55" s="17">
        <v>39.19</v>
      </c>
      <c r="F55" s="17">
        <v>36.299999999999997</v>
      </c>
      <c r="G55" s="17">
        <v>15.28</v>
      </c>
      <c r="H55" s="17">
        <v>47.15</v>
      </c>
      <c r="I55" s="17">
        <v>11.22</v>
      </c>
      <c r="J55" s="17">
        <v>1.47</v>
      </c>
      <c r="K55" s="17">
        <v>3.17</v>
      </c>
    </row>
    <row r="56" spans="1:11" ht="25.5" customHeight="1">
      <c r="A56" s="18" t="s">
        <v>66</v>
      </c>
      <c r="B56" s="9">
        <f t="shared" si="4"/>
        <v>100</v>
      </c>
      <c r="C56" s="9"/>
      <c r="D56" s="17"/>
      <c r="E56" s="17"/>
      <c r="F56" s="17"/>
      <c r="G56" s="17"/>
      <c r="H56" s="17">
        <v>100</v>
      </c>
      <c r="I56" s="17"/>
      <c r="J56" s="17"/>
      <c r="K56" s="17"/>
    </row>
    <row r="57" spans="1:11" ht="25.5" customHeight="1">
      <c r="A57" s="18" t="s">
        <v>67</v>
      </c>
      <c r="B57" s="9">
        <f t="shared" si="4"/>
        <v>20</v>
      </c>
      <c r="C57" s="17"/>
      <c r="D57" s="17"/>
      <c r="E57" s="17"/>
      <c r="F57" s="17"/>
      <c r="G57" s="17"/>
      <c r="H57" s="17">
        <v>10</v>
      </c>
      <c r="I57" s="17">
        <v>10</v>
      </c>
      <c r="J57" s="17"/>
      <c r="K57" s="17"/>
    </row>
    <row r="58" spans="1:11" ht="25.5" customHeight="1">
      <c r="A58" s="18" t="s">
        <v>68</v>
      </c>
      <c r="B58" s="9">
        <f t="shared" si="4"/>
        <v>16</v>
      </c>
      <c r="C58" s="9">
        <v>2</v>
      </c>
      <c r="D58" s="9">
        <v>2</v>
      </c>
      <c r="E58" s="9">
        <v>2</v>
      </c>
      <c r="F58" s="9">
        <v>2</v>
      </c>
      <c r="G58" s="9">
        <v>2</v>
      </c>
      <c r="H58" s="9">
        <v>2</v>
      </c>
      <c r="I58" s="9">
        <v>2</v>
      </c>
      <c r="J58" s="9">
        <v>2</v>
      </c>
      <c r="K58" s="17"/>
    </row>
    <row r="59" spans="1:11" ht="25.5" customHeight="1">
      <c r="A59" s="18" t="s">
        <v>69</v>
      </c>
      <c r="B59" s="9">
        <f t="shared" si="4"/>
        <v>88.6</v>
      </c>
      <c r="C59" s="17"/>
      <c r="D59" s="17">
        <v>88.6</v>
      </c>
      <c r="E59" s="17"/>
      <c r="F59" s="17"/>
      <c r="G59" s="17"/>
      <c r="H59" s="17"/>
      <c r="I59" s="17"/>
      <c r="J59" s="17"/>
      <c r="K59" s="17"/>
    </row>
    <row r="60" spans="1:11" ht="25.5" customHeight="1">
      <c r="A60" s="18" t="s">
        <v>70</v>
      </c>
      <c r="B60" s="9">
        <f t="shared" si="4"/>
        <v>72</v>
      </c>
      <c r="C60" s="17">
        <v>15</v>
      </c>
      <c r="D60" s="17"/>
      <c r="E60" s="17">
        <v>20</v>
      </c>
      <c r="F60" s="17"/>
      <c r="G60" s="17"/>
      <c r="H60" s="17"/>
      <c r="I60" s="17"/>
      <c r="J60" s="17">
        <v>37</v>
      </c>
      <c r="K60" s="17"/>
    </row>
    <row r="61" spans="1:11" ht="25.5" customHeight="1">
      <c r="A61" s="18" t="s">
        <v>71</v>
      </c>
      <c r="B61" s="9">
        <f t="shared" si="4"/>
        <v>32</v>
      </c>
      <c r="C61" s="17"/>
      <c r="D61" s="17">
        <v>2</v>
      </c>
      <c r="E61" s="17"/>
      <c r="F61" s="17">
        <v>20</v>
      </c>
      <c r="G61" s="17"/>
      <c r="H61" s="17">
        <v>2</v>
      </c>
      <c r="I61" s="17"/>
      <c r="J61" s="17">
        <v>8</v>
      </c>
      <c r="K61" s="17"/>
    </row>
    <row r="62" spans="1:11" ht="25.5" customHeight="1">
      <c r="A62" s="18" t="s">
        <v>72</v>
      </c>
      <c r="B62" s="9">
        <f t="shared" si="4"/>
        <v>20</v>
      </c>
      <c r="C62" s="17">
        <v>20</v>
      </c>
      <c r="D62" s="17"/>
      <c r="E62" s="17"/>
      <c r="F62" s="17"/>
      <c r="G62" s="17"/>
      <c r="H62" s="17"/>
      <c r="I62" s="17"/>
      <c r="J62" s="17"/>
      <c r="K62" s="17"/>
    </row>
    <row r="63" spans="1:11" ht="25.5" customHeight="1">
      <c r="A63" s="18" t="s">
        <v>73</v>
      </c>
      <c r="B63" s="9">
        <f t="shared" si="4"/>
        <v>1193.5</v>
      </c>
      <c r="C63" s="17">
        <v>121.52</v>
      </c>
      <c r="D63" s="17">
        <v>174.22</v>
      </c>
      <c r="E63" s="17">
        <v>189.4</v>
      </c>
      <c r="F63" s="17">
        <v>62.37</v>
      </c>
      <c r="G63" s="17">
        <v>48.2</v>
      </c>
      <c r="H63" s="17">
        <v>442.91</v>
      </c>
      <c r="I63" s="17">
        <v>154.85</v>
      </c>
      <c r="J63" s="17"/>
      <c r="K63" s="17"/>
    </row>
    <row r="64" spans="1:11" ht="25.5" customHeight="1">
      <c r="A64" s="18" t="s">
        <v>74</v>
      </c>
      <c r="B64" s="9">
        <f t="shared" si="4"/>
        <v>20</v>
      </c>
      <c r="C64" s="17">
        <v>10</v>
      </c>
      <c r="D64" s="17"/>
      <c r="E64" s="17"/>
      <c r="F64" s="17">
        <v>5</v>
      </c>
      <c r="G64" s="17">
        <v>5</v>
      </c>
      <c r="H64" s="17"/>
      <c r="I64" s="17"/>
      <c r="J64" s="17"/>
      <c r="K64" s="17"/>
    </row>
    <row r="65" spans="1:11" ht="25.5" customHeight="1">
      <c r="A65" s="18" t="s">
        <v>75</v>
      </c>
      <c r="B65" s="9">
        <f t="shared" si="4"/>
        <v>100</v>
      </c>
      <c r="C65" s="17">
        <v>20</v>
      </c>
      <c r="D65" s="17">
        <v>15</v>
      </c>
      <c r="E65" s="17">
        <v>10</v>
      </c>
      <c r="F65" s="17">
        <v>11</v>
      </c>
      <c r="G65" s="17">
        <v>11</v>
      </c>
      <c r="H65" s="17">
        <v>16</v>
      </c>
      <c r="I65" s="17">
        <v>17</v>
      </c>
      <c r="J65" s="17"/>
      <c r="K65" s="17"/>
    </row>
    <row r="66" spans="1:11" ht="25.5" customHeight="1">
      <c r="A66" s="18" t="s">
        <v>76</v>
      </c>
      <c r="B66" s="9">
        <f t="shared" si="4"/>
        <v>27</v>
      </c>
      <c r="C66" s="17">
        <v>2</v>
      </c>
      <c r="D66" s="17">
        <v>2</v>
      </c>
      <c r="E66" s="17">
        <v>11</v>
      </c>
      <c r="F66" s="17">
        <v>4</v>
      </c>
      <c r="G66" s="17">
        <v>2</v>
      </c>
      <c r="H66" s="17">
        <v>2</v>
      </c>
      <c r="I66" s="17">
        <v>2</v>
      </c>
      <c r="J66" s="17">
        <v>2</v>
      </c>
      <c r="K66" s="17"/>
    </row>
    <row r="67" spans="1:11" ht="25.5" customHeight="1">
      <c r="A67" s="18" t="s">
        <v>77</v>
      </c>
      <c r="B67" s="9">
        <f t="shared" si="4"/>
        <v>500</v>
      </c>
      <c r="C67" s="17">
        <v>150</v>
      </c>
      <c r="D67" s="17"/>
      <c r="E67" s="17"/>
      <c r="F67" s="17">
        <v>50</v>
      </c>
      <c r="G67" s="17">
        <v>100</v>
      </c>
      <c r="H67" s="17">
        <v>100</v>
      </c>
      <c r="I67" s="17">
        <v>100</v>
      </c>
      <c r="J67" s="17"/>
      <c r="K67" s="17"/>
    </row>
    <row r="68" spans="1:11" ht="25.5" customHeight="1">
      <c r="A68" s="18" t="s">
        <v>78</v>
      </c>
      <c r="B68" s="9">
        <f t="shared" si="4"/>
        <v>4500</v>
      </c>
      <c r="C68" s="17">
        <v>1050</v>
      </c>
      <c r="D68" s="17">
        <v>750</v>
      </c>
      <c r="E68" s="17">
        <v>550</v>
      </c>
      <c r="F68" s="17">
        <v>800</v>
      </c>
      <c r="G68" s="17">
        <v>850</v>
      </c>
      <c r="H68" s="17">
        <v>300</v>
      </c>
      <c r="I68" s="17">
        <v>200</v>
      </c>
      <c r="J68" s="17"/>
      <c r="K68" s="17"/>
    </row>
    <row r="69" spans="1:11" ht="25.5" customHeight="1">
      <c r="A69" s="18" t="s">
        <v>79</v>
      </c>
      <c r="B69" s="9">
        <f t="shared" si="4"/>
        <v>950</v>
      </c>
      <c r="C69" s="17">
        <v>50</v>
      </c>
      <c r="D69" s="17"/>
      <c r="E69" s="17">
        <v>150</v>
      </c>
      <c r="F69" s="17">
        <v>300</v>
      </c>
      <c r="G69" s="17">
        <v>150</v>
      </c>
      <c r="H69" s="17">
        <v>150</v>
      </c>
      <c r="I69" s="17">
        <v>150</v>
      </c>
      <c r="J69" s="17"/>
      <c r="K69" s="17"/>
    </row>
    <row r="70" spans="1:11" ht="25.5" customHeight="1">
      <c r="A70" s="18" t="s">
        <v>80</v>
      </c>
      <c r="B70" s="9">
        <f t="shared" si="4"/>
        <v>201</v>
      </c>
      <c r="C70" s="17">
        <v>50</v>
      </c>
      <c r="D70" s="17"/>
      <c r="E70" s="17">
        <v>50</v>
      </c>
      <c r="F70" s="17">
        <v>1</v>
      </c>
      <c r="G70" s="17">
        <v>50</v>
      </c>
      <c r="H70" s="17">
        <v>50</v>
      </c>
      <c r="I70" s="17"/>
      <c r="J70" s="17"/>
      <c r="K70" s="17"/>
    </row>
    <row r="71" spans="1:11" ht="25.5" customHeight="1">
      <c r="A71" s="18" t="s">
        <v>81</v>
      </c>
      <c r="B71" s="9">
        <f t="shared" si="4"/>
        <v>1500</v>
      </c>
      <c r="C71" s="17"/>
      <c r="D71" s="17"/>
      <c r="E71" s="17">
        <v>1200</v>
      </c>
      <c r="F71" s="17">
        <v>300</v>
      </c>
      <c r="G71" s="17"/>
      <c r="H71" s="17"/>
      <c r="I71" s="17"/>
      <c r="J71" s="17"/>
      <c r="K71" s="17"/>
    </row>
    <row r="72" spans="1:11" ht="25.5" customHeight="1">
      <c r="A72" s="18" t="s">
        <v>82</v>
      </c>
      <c r="B72" s="9">
        <f t="shared" si="4"/>
        <v>600</v>
      </c>
      <c r="C72" s="17"/>
      <c r="D72" s="17"/>
      <c r="E72" s="17">
        <v>600</v>
      </c>
      <c r="F72" s="17"/>
      <c r="G72" s="17"/>
      <c r="H72" s="17"/>
      <c r="I72" s="17"/>
      <c r="J72" s="17"/>
      <c r="K72" s="17"/>
    </row>
    <row r="73" spans="1:11" ht="25.5" customHeight="1">
      <c r="A73" s="18" t="s">
        <v>83</v>
      </c>
      <c r="B73" s="9">
        <f t="shared" si="4"/>
        <v>610</v>
      </c>
      <c r="C73" s="17"/>
      <c r="D73" s="17">
        <v>20</v>
      </c>
      <c r="E73" s="17">
        <v>300</v>
      </c>
      <c r="F73" s="17">
        <v>45</v>
      </c>
      <c r="G73" s="17">
        <v>75</v>
      </c>
      <c r="H73" s="17"/>
      <c r="I73" s="17">
        <v>130</v>
      </c>
      <c r="J73" s="17">
        <v>40</v>
      </c>
      <c r="K73" s="17"/>
    </row>
    <row r="74" spans="1:11" ht="25.5" customHeight="1">
      <c r="A74" s="18" t="s">
        <v>84</v>
      </c>
      <c r="B74" s="9">
        <f t="shared" si="4"/>
        <v>1331</v>
      </c>
      <c r="C74" s="17"/>
      <c r="D74" s="17"/>
      <c r="E74" s="17">
        <v>1174</v>
      </c>
      <c r="F74" s="17">
        <v>157</v>
      </c>
      <c r="G74" s="17"/>
      <c r="H74" s="17"/>
      <c r="I74" s="17"/>
      <c r="J74" s="17"/>
      <c r="K74" s="17"/>
    </row>
    <row r="75" spans="1:11" ht="25.5" customHeight="1">
      <c r="A75" s="18" t="s">
        <v>85</v>
      </c>
      <c r="B75" s="9">
        <f t="shared" si="4"/>
        <v>270</v>
      </c>
      <c r="C75" s="17">
        <v>25</v>
      </c>
      <c r="D75" s="17">
        <v>140</v>
      </c>
      <c r="E75" s="17">
        <v>35</v>
      </c>
      <c r="F75" s="17">
        <v>15</v>
      </c>
      <c r="G75" s="17">
        <v>15</v>
      </c>
      <c r="H75" s="17">
        <v>10</v>
      </c>
      <c r="I75" s="17">
        <v>15</v>
      </c>
      <c r="J75" s="17">
        <v>15</v>
      </c>
      <c r="K75" s="17"/>
    </row>
    <row r="76" spans="1:11" ht="25.5" customHeight="1">
      <c r="A76" s="18" t="s">
        <v>86</v>
      </c>
      <c r="B76" s="9">
        <f t="shared" si="4"/>
        <v>11.9</v>
      </c>
      <c r="C76" s="17">
        <v>1.8</v>
      </c>
      <c r="D76" s="17">
        <v>1.44</v>
      </c>
      <c r="E76" s="17">
        <v>1.8</v>
      </c>
      <c r="F76" s="17">
        <v>2.16</v>
      </c>
      <c r="G76" s="17">
        <v>1.68</v>
      </c>
      <c r="H76" s="17">
        <v>1.8</v>
      </c>
      <c r="I76" s="17">
        <v>1.2</v>
      </c>
      <c r="J76" s="17"/>
      <c r="K76" s="17"/>
    </row>
    <row r="77" spans="1:11" ht="25.5" customHeight="1">
      <c r="A77" s="18" t="s">
        <v>87</v>
      </c>
      <c r="B77" s="9">
        <f t="shared" si="4"/>
        <v>89.3</v>
      </c>
      <c r="C77" s="17"/>
      <c r="D77" s="17"/>
      <c r="E77" s="17"/>
      <c r="F77" s="17"/>
      <c r="G77" s="17"/>
      <c r="H77" s="17"/>
      <c r="I77" s="17"/>
      <c r="J77" s="17">
        <v>89.3</v>
      </c>
      <c r="K77" s="17"/>
    </row>
    <row r="78" spans="1:11" ht="25.5" customHeight="1">
      <c r="A78" s="18" t="s">
        <v>88</v>
      </c>
      <c r="B78" s="9">
        <f t="shared" si="4"/>
        <v>353.8</v>
      </c>
      <c r="C78" s="17">
        <v>83.8</v>
      </c>
      <c r="D78" s="17">
        <v>65</v>
      </c>
      <c r="E78" s="17">
        <v>65</v>
      </c>
      <c r="F78" s="17">
        <v>75</v>
      </c>
      <c r="G78" s="17">
        <v>65</v>
      </c>
      <c r="H78" s="17"/>
      <c r="I78" s="17"/>
      <c r="J78" s="17"/>
      <c r="K78" s="17"/>
    </row>
    <row r="79" spans="1:11" ht="25.5" customHeight="1">
      <c r="A79" s="18" t="s">
        <v>89</v>
      </c>
      <c r="B79" s="9">
        <f t="shared" si="4"/>
        <v>810</v>
      </c>
      <c r="C79" s="17"/>
      <c r="D79" s="17"/>
      <c r="E79" s="17">
        <v>810</v>
      </c>
      <c r="F79" s="17"/>
      <c r="G79" s="17"/>
      <c r="H79" s="17"/>
      <c r="I79" s="17"/>
      <c r="J79" s="17"/>
      <c r="K79" s="17"/>
    </row>
    <row r="80" spans="1:11" ht="25.5" customHeight="1">
      <c r="A80" s="18" t="s">
        <v>90</v>
      </c>
      <c r="B80" s="9">
        <f t="shared" si="4"/>
        <v>2241.6999999999998</v>
      </c>
      <c r="C80" s="17">
        <v>186.73</v>
      </c>
      <c r="D80" s="17">
        <v>340.65</v>
      </c>
      <c r="E80" s="17">
        <v>445.28</v>
      </c>
      <c r="F80" s="17">
        <v>202.66</v>
      </c>
      <c r="G80" s="17">
        <v>355.9</v>
      </c>
      <c r="H80" s="17">
        <v>212.03</v>
      </c>
      <c r="I80" s="17">
        <v>498.44</v>
      </c>
      <c r="J80" s="17"/>
      <c r="K80" s="17"/>
    </row>
    <row r="81" spans="1:12" ht="25.5" customHeight="1">
      <c r="A81" s="18" t="s">
        <v>91</v>
      </c>
      <c r="B81" s="9">
        <f t="shared" si="4"/>
        <v>5373</v>
      </c>
      <c r="C81" s="17"/>
      <c r="D81" s="17"/>
      <c r="E81" s="17">
        <v>96</v>
      </c>
      <c r="F81" s="17">
        <v>648</v>
      </c>
      <c r="G81" s="17">
        <v>1800</v>
      </c>
      <c r="H81" s="17">
        <v>1725</v>
      </c>
      <c r="I81" s="17">
        <v>1008</v>
      </c>
      <c r="J81" s="17"/>
      <c r="K81" s="17">
        <v>96</v>
      </c>
    </row>
    <row r="82" spans="1:12" ht="25.5" customHeight="1">
      <c r="A82" s="18" t="s">
        <v>92</v>
      </c>
      <c r="B82" s="9">
        <f t="shared" si="4"/>
        <v>93.7</v>
      </c>
      <c r="C82" s="17">
        <v>63.74</v>
      </c>
      <c r="D82" s="17">
        <v>10</v>
      </c>
      <c r="E82" s="17">
        <v>10</v>
      </c>
      <c r="F82" s="17"/>
      <c r="G82" s="17">
        <v>10</v>
      </c>
      <c r="H82" s="17"/>
      <c r="I82" s="17"/>
      <c r="J82" s="17"/>
      <c r="K82" s="17"/>
    </row>
    <row r="83" spans="1:12" ht="25.5" customHeight="1">
      <c r="A83" s="18" t="s">
        <v>93</v>
      </c>
      <c r="B83" s="9">
        <f t="shared" si="4"/>
        <v>1300</v>
      </c>
      <c r="C83" s="17"/>
      <c r="D83" s="17"/>
      <c r="E83" s="17"/>
      <c r="F83" s="17"/>
      <c r="G83" s="17"/>
      <c r="H83" s="17">
        <v>300</v>
      </c>
      <c r="I83" s="17"/>
      <c r="J83" s="17"/>
      <c r="K83" s="17">
        <v>1000</v>
      </c>
    </row>
    <row r="84" spans="1:12" ht="25.5" customHeight="1">
      <c r="A84" s="18" t="s">
        <v>94</v>
      </c>
      <c r="B84" s="9">
        <f t="shared" si="4"/>
        <v>2006</v>
      </c>
      <c r="C84" s="17">
        <v>410</v>
      </c>
      <c r="D84" s="17">
        <v>520</v>
      </c>
      <c r="E84" s="17">
        <v>1076</v>
      </c>
      <c r="F84" s="17"/>
      <c r="G84" s="17"/>
      <c r="H84" s="17"/>
      <c r="I84" s="17"/>
      <c r="J84" s="17"/>
      <c r="K84" s="17"/>
    </row>
    <row r="85" spans="1:12" ht="25.5" customHeight="1">
      <c r="A85" s="18" t="s">
        <v>95</v>
      </c>
      <c r="B85" s="9">
        <f t="shared" si="4"/>
        <v>970</v>
      </c>
      <c r="C85" s="17">
        <v>50</v>
      </c>
      <c r="D85" s="17"/>
      <c r="E85" s="17">
        <v>240</v>
      </c>
      <c r="F85" s="17"/>
      <c r="G85" s="17">
        <v>50</v>
      </c>
      <c r="H85" s="17">
        <v>290</v>
      </c>
      <c r="I85" s="17">
        <v>100</v>
      </c>
      <c r="J85" s="17"/>
      <c r="K85" s="17">
        <v>240</v>
      </c>
    </row>
    <row r="86" spans="1:12" ht="25.5" customHeight="1">
      <c r="A86" s="18" t="s">
        <v>96</v>
      </c>
      <c r="B86" s="9">
        <f t="shared" si="4"/>
        <v>47.2</v>
      </c>
      <c r="C86" s="17"/>
      <c r="D86" s="17"/>
      <c r="E86" s="17">
        <v>47.2</v>
      </c>
      <c r="F86" s="17"/>
      <c r="G86" s="17"/>
      <c r="H86" s="17"/>
      <c r="I86" s="17"/>
      <c r="J86" s="17"/>
      <c r="K86" s="17"/>
    </row>
    <row r="87" spans="1:12" ht="25.5" customHeight="1">
      <c r="A87" s="18" t="s">
        <v>97</v>
      </c>
      <c r="B87" s="9">
        <f t="shared" si="4"/>
        <v>24</v>
      </c>
      <c r="C87" s="17"/>
      <c r="D87" s="17"/>
      <c r="E87" s="17">
        <v>4</v>
      </c>
      <c r="F87" s="17"/>
      <c r="G87" s="17"/>
      <c r="H87" s="17"/>
      <c r="I87" s="17">
        <v>20</v>
      </c>
      <c r="J87" s="17"/>
      <c r="K87" s="17"/>
    </row>
    <row r="88" spans="1:12" ht="25.5" customHeight="1">
      <c r="A88" s="18" t="s">
        <v>98</v>
      </c>
      <c r="B88" s="9">
        <f t="shared" si="4"/>
        <v>200</v>
      </c>
      <c r="C88" s="17"/>
      <c r="D88" s="17"/>
      <c r="E88" s="17"/>
      <c r="F88" s="17"/>
      <c r="G88" s="17">
        <v>200</v>
      </c>
      <c r="H88" s="17"/>
      <c r="I88" s="17"/>
      <c r="J88" s="17"/>
      <c r="K88" s="17"/>
    </row>
    <row r="89" spans="1:12" ht="25.5" customHeight="1">
      <c r="A89" s="18" t="s">
        <v>99</v>
      </c>
      <c r="B89" s="9">
        <f t="shared" si="4"/>
        <v>6384</v>
      </c>
      <c r="C89" s="17">
        <v>1472</v>
      </c>
      <c r="D89" s="17">
        <v>1562</v>
      </c>
      <c r="E89" s="17"/>
      <c r="F89" s="17">
        <v>1461</v>
      </c>
      <c r="G89" s="17">
        <v>689</v>
      </c>
      <c r="H89" s="17"/>
      <c r="I89" s="17"/>
      <c r="J89" s="17">
        <v>1200</v>
      </c>
      <c r="K89" s="17"/>
      <c r="L89" s="19"/>
    </row>
    <row r="90" spans="1:12" ht="25.5" customHeight="1">
      <c r="A90" s="18" t="s">
        <v>100</v>
      </c>
      <c r="B90" s="9">
        <f t="shared" si="4"/>
        <v>160</v>
      </c>
      <c r="C90" s="17">
        <v>40</v>
      </c>
      <c r="D90" s="17"/>
      <c r="E90" s="17">
        <v>120</v>
      </c>
      <c r="F90" s="17"/>
      <c r="G90" s="17"/>
      <c r="H90" s="17"/>
      <c r="I90" s="17"/>
      <c r="J90" s="17"/>
      <c r="K90" s="17"/>
    </row>
    <row r="91" spans="1:12" ht="25.5" customHeight="1">
      <c r="A91" s="18" t="s">
        <v>101</v>
      </c>
      <c r="B91" s="9">
        <f t="shared" si="4"/>
        <v>3875</v>
      </c>
      <c r="C91" s="17">
        <v>1086</v>
      </c>
      <c r="D91" s="17">
        <v>702</v>
      </c>
      <c r="E91" s="17">
        <v>1080</v>
      </c>
      <c r="F91" s="17"/>
      <c r="G91" s="17">
        <v>312</v>
      </c>
      <c r="H91" s="17">
        <v>210</v>
      </c>
      <c r="I91" s="17">
        <v>485</v>
      </c>
      <c r="J91" s="17"/>
      <c r="K91" s="17"/>
    </row>
    <row r="92" spans="1:12" ht="25.5" customHeight="1">
      <c r="A92" s="18" t="s">
        <v>102</v>
      </c>
      <c r="B92" s="9">
        <f t="shared" si="4"/>
        <v>1000</v>
      </c>
      <c r="C92" s="17"/>
      <c r="D92" s="17"/>
      <c r="E92" s="17"/>
      <c r="F92" s="17"/>
      <c r="G92" s="17"/>
      <c r="H92" s="17">
        <v>1000</v>
      </c>
      <c r="I92" s="17"/>
      <c r="J92" s="17"/>
      <c r="K92" s="17"/>
    </row>
    <row r="93" spans="1:12" ht="25.5" customHeight="1">
      <c r="A93" s="18" t="s">
        <v>103</v>
      </c>
      <c r="B93" s="9">
        <f t="shared" si="4"/>
        <v>7500</v>
      </c>
      <c r="C93" s="17"/>
      <c r="D93" s="17"/>
      <c r="E93" s="17"/>
      <c r="F93" s="17">
        <v>7500</v>
      </c>
      <c r="G93" s="17"/>
      <c r="H93" s="17"/>
      <c r="I93" s="17"/>
      <c r="J93" s="17"/>
      <c r="K93" s="17"/>
    </row>
    <row r="94" spans="1:12" ht="25.5" customHeight="1">
      <c r="A94" s="18" t="s">
        <v>104</v>
      </c>
      <c r="B94" s="9">
        <f t="shared" si="4"/>
        <v>637</v>
      </c>
      <c r="C94" s="17"/>
      <c r="D94" s="17"/>
      <c r="E94" s="17"/>
      <c r="F94" s="17"/>
      <c r="G94" s="17"/>
      <c r="H94" s="17">
        <v>200</v>
      </c>
      <c r="I94" s="17">
        <v>437</v>
      </c>
      <c r="J94" s="17"/>
      <c r="K94" s="17"/>
    </row>
    <row r="95" spans="1:12" ht="25.5" customHeight="1">
      <c r="A95" s="18" t="s">
        <v>105</v>
      </c>
      <c r="B95" s="9">
        <f t="shared" si="4"/>
        <v>7680</v>
      </c>
      <c r="C95" s="17">
        <v>1100</v>
      </c>
      <c r="D95" s="17">
        <v>1100</v>
      </c>
      <c r="E95" s="17">
        <v>1100</v>
      </c>
      <c r="F95" s="17">
        <v>1100</v>
      </c>
      <c r="G95" s="17">
        <v>1100</v>
      </c>
      <c r="H95" s="17">
        <v>1100</v>
      </c>
      <c r="I95" s="17">
        <v>1080</v>
      </c>
      <c r="J95" s="17"/>
      <c r="K95" s="17"/>
    </row>
    <row r="96" spans="1:12" ht="25.5" customHeight="1">
      <c r="A96" s="18" t="s">
        <v>106</v>
      </c>
      <c r="B96" s="9">
        <f t="shared" si="4"/>
        <v>10294</v>
      </c>
      <c r="C96" s="17">
        <v>1832</v>
      </c>
      <c r="D96" s="17">
        <v>3941</v>
      </c>
      <c r="E96" s="17">
        <v>2610</v>
      </c>
      <c r="F96" s="17"/>
      <c r="G96" s="17">
        <v>157</v>
      </c>
      <c r="H96" s="17">
        <v>1630</v>
      </c>
      <c r="I96" s="17">
        <v>124</v>
      </c>
      <c r="J96" s="17"/>
      <c r="K96" s="17"/>
    </row>
    <row r="97" spans="1:11" ht="25.5" customHeight="1">
      <c r="A97" s="18" t="s">
        <v>107</v>
      </c>
      <c r="B97" s="9">
        <f t="shared" si="4"/>
        <v>3065</v>
      </c>
      <c r="C97" s="17">
        <v>1920</v>
      </c>
      <c r="D97" s="17"/>
      <c r="E97" s="17">
        <v>45</v>
      </c>
      <c r="F97" s="17">
        <v>600</v>
      </c>
      <c r="G97" s="17"/>
      <c r="H97" s="17"/>
      <c r="I97" s="17"/>
      <c r="J97" s="17">
        <v>500</v>
      </c>
      <c r="K97" s="17"/>
    </row>
    <row r="98" spans="1:11" ht="25.5" customHeight="1">
      <c r="A98" s="18" t="s">
        <v>108</v>
      </c>
      <c r="B98" s="9">
        <f t="shared" si="4"/>
        <v>9301.7999999999993</v>
      </c>
      <c r="C98" s="17">
        <v>785.92</v>
      </c>
      <c r="D98" s="17">
        <v>1404.6</v>
      </c>
      <c r="E98" s="17">
        <v>1864.12</v>
      </c>
      <c r="F98" s="17">
        <v>856.64</v>
      </c>
      <c r="G98" s="17">
        <v>1503.6</v>
      </c>
      <c r="H98" s="17">
        <v>884.12</v>
      </c>
      <c r="I98" s="17">
        <v>2002.76</v>
      </c>
      <c r="J98" s="17"/>
      <c r="K98" s="17"/>
    </row>
    <row r="99" spans="1:11" ht="25.5" customHeight="1">
      <c r="A99" s="18" t="s">
        <v>109</v>
      </c>
      <c r="B99" s="9">
        <f t="shared" si="4"/>
        <v>972</v>
      </c>
      <c r="C99" s="17"/>
      <c r="D99" s="17"/>
      <c r="E99" s="17"/>
      <c r="F99" s="17"/>
      <c r="G99" s="17"/>
      <c r="H99" s="17">
        <v>972</v>
      </c>
      <c r="I99" s="17"/>
      <c r="J99" s="17"/>
      <c r="K99" s="17"/>
    </row>
    <row r="100" spans="1:11" ht="25.5" customHeight="1">
      <c r="A100" s="18" t="s">
        <v>110</v>
      </c>
      <c r="B100" s="9">
        <f t="shared" si="4"/>
        <v>544.5</v>
      </c>
      <c r="C100" s="17">
        <v>148.5</v>
      </c>
      <c r="D100" s="17"/>
      <c r="E100" s="17">
        <v>290</v>
      </c>
      <c r="F100" s="17">
        <v>16</v>
      </c>
      <c r="G100" s="17">
        <v>30</v>
      </c>
      <c r="H100" s="17"/>
      <c r="I100" s="17"/>
      <c r="J100" s="17">
        <v>60</v>
      </c>
      <c r="K100" s="17"/>
    </row>
    <row r="101" spans="1:11" ht="25.5" customHeight="1">
      <c r="A101" s="18" t="s">
        <v>111</v>
      </c>
      <c r="B101" s="9">
        <f t="shared" si="4"/>
        <v>232</v>
      </c>
      <c r="C101" s="17">
        <v>47</v>
      </c>
      <c r="D101" s="17"/>
      <c r="E101" s="17">
        <v>47</v>
      </c>
      <c r="F101" s="17">
        <v>50</v>
      </c>
      <c r="G101" s="17"/>
      <c r="H101" s="17"/>
      <c r="I101" s="17"/>
      <c r="J101" s="17"/>
      <c r="K101" s="17">
        <v>88</v>
      </c>
    </row>
    <row r="102" spans="1:11" ht="25.5" customHeight="1">
      <c r="A102" s="18" t="s">
        <v>112</v>
      </c>
      <c r="B102" s="9">
        <f t="shared" si="4"/>
        <v>5716</v>
      </c>
      <c r="C102" s="17">
        <v>540</v>
      </c>
      <c r="D102" s="17">
        <v>435</v>
      </c>
      <c r="E102" s="17">
        <v>971</v>
      </c>
      <c r="F102" s="17">
        <v>687</v>
      </c>
      <c r="G102" s="17">
        <v>729</v>
      </c>
      <c r="H102" s="17">
        <v>1318</v>
      </c>
      <c r="I102" s="17">
        <v>946</v>
      </c>
      <c r="J102" s="17">
        <v>90</v>
      </c>
      <c r="K102" s="17"/>
    </row>
    <row r="103" spans="1:11" ht="25.5" customHeight="1">
      <c r="A103" s="18" t="s">
        <v>113</v>
      </c>
      <c r="B103" s="9">
        <f t="shared" si="4"/>
        <v>4970</v>
      </c>
      <c r="C103" s="17">
        <v>2130</v>
      </c>
      <c r="D103" s="17"/>
      <c r="E103" s="17"/>
      <c r="F103" s="17"/>
      <c r="G103" s="17">
        <v>1420</v>
      </c>
      <c r="H103" s="17"/>
      <c r="I103" s="17">
        <v>1420</v>
      </c>
      <c r="J103" s="17"/>
      <c r="K103" s="17"/>
    </row>
    <row r="104" spans="1:11" ht="25.5" customHeight="1">
      <c r="A104" s="18" t="s">
        <v>114</v>
      </c>
      <c r="B104" s="9">
        <f t="shared" si="4"/>
        <v>51.9</v>
      </c>
      <c r="C104" s="17">
        <v>51.9</v>
      </c>
      <c r="D104" s="17"/>
      <c r="E104" s="17"/>
      <c r="F104" s="17"/>
      <c r="G104" s="17"/>
      <c r="H104" s="17"/>
      <c r="I104" s="17"/>
      <c r="J104" s="17"/>
      <c r="K104" s="17"/>
    </row>
    <row r="105" spans="1:11" ht="25.5" customHeight="1">
      <c r="A105" s="18" t="s">
        <v>115</v>
      </c>
      <c r="B105" s="9">
        <f t="shared" si="4"/>
        <v>910</v>
      </c>
      <c r="C105" s="17"/>
      <c r="D105" s="17"/>
      <c r="E105" s="17"/>
      <c r="F105" s="17">
        <v>910</v>
      </c>
      <c r="G105" s="17"/>
      <c r="H105" s="17"/>
      <c r="I105" s="17"/>
      <c r="J105" s="17"/>
      <c r="K105" s="17"/>
    </row>
    <row r="106" spans="1:11" ht="25.5" customHeight="1">
      <c r="A106" s="18" t="s">
        <v>116</v>
      </c>
      <c r="B106" s="9">
        <f t="shared" ref="B106:B166" si="5">SUM(C106:K106)</f>
        <v>1200</v>
      </c>
      <c r="C106" s="17">
        <v>600</v>
      </c>
      <c r="D106" s="17"/>
      <c r="E106" s="17"/>
      <c r="F106" s="17">
        <v>450</v>
      </c>
      <c r="G106" s="17"/>
      <c r="H106" s="17"/>
      <c r="I106" s="17">
        <v>150</v>
      </c>
      <c r="J106" s="17"/>
      <c r="K106" s="17"/>
    </row>
    <row r="107" spans="1:11" ht="25.5" customHeight="1">
      <c r="A107" s="18" t="s">
        <v>117</v>
      </c>
      <c r="B107" s="9">
        <f t="shared" si="5"/>
        <v>1862</v>
      </c>
      <c r="C107" s="17">
        <v>1862</v>
      </c>
      <c r="D107" s="17"/>
      <c r="E107" s="17"/>
      <c r="F107" s="17"/>
      <c r="G107" s="17"/>
      <c r="H107" s="17"/>
      <c r="I107" s="17"/>
      <c r="J107" s="17"/>
      <c r="K107" s="17"/>
    </row>
    <row r="108" spans="1:11" ht="25.5" customHeight="1">
      <c r="A108" s="18" t="s">
        <v>118</v>
      </c>
      <c r="B108" s="9">
        <f t="shared" si="5"/>
        <v>74.5</v>
      </c>
      <c r="C108" s="17">
        <v>17.5</v>
      </c>
      <c r="D108" s="17"/>
      <c r="E108" s="17"/>
      <c r="F108" s="17"/>
      <c r="G108" s="17">
        <v>10</v>
      </c>
      <c r="H108" s="17">
        <v>47</v>
      </c>
      <c r="I108" s="17"/>
      <c r="J108" s="17"/>
      <c r="K108" s="17"/>
    </row>
    <row r="109" spans="1:11" ht="25.5" customHeight="1">
      <c r="A109" s="18" t="s">
        <v>119</v>
      </c>
      <c r="B109" s="9">
        <f t="shared" si="5"/>
        <v>1869</v>
      </c>
      <c r="C109" s="17"/>
      <c r="D109" s="17"/>
      <c r="E109" s="17">
        <v>1869</v>
      </c>
      <c r="F109" s="17"/>
      <c r="G109" s="17"/>
      <c r="H109" s="17"/>
      <c r="I109" s="17"/>
      <c r="J109" s="17"/>
      <c r="K109" s="17"/>
    </row>
    <row r="110" spans="1:11" ht="25.5" customHeight="1">
      <c r="A110" s="18" t="s">
        <v>120</v>
      </c>
      <c r="B110" s="9">
        <f t="shared" si="5"/>
        <v>2368.1</v>
      </c>
      <c r="C110" s="17"/>
      <c r="D110" s="17"/>
      <c r="E110" s="17">
        <v>2336.1999999999998</v>
      </c>
      <c r="F110" s="17"/>
      <c r="G110" s="17">
        <v>5.9</v>
      </c>
      <c r="H110" s="17">
        <v>11</v>
      </c>
      <c r="I110" s="17"/>
      <c r="J110" s="17">
        <v>15</v>
      </c>
      <c r="K110" s="17"/>
    </row>
    <row r="111" spans="1:11" ht="25.5" customHeight="1">
      <c r="A111" s="18" t="s">
        <v>121</v>
      </c>
      <c r="B111" s="9">
        <f t="shared" si="5"/>
        <v>360</v>
      </c>
      <c r="C111" s="17">
        <v>40</v>
      </c>
      <c r="D111" s="17">
        <v>50</v>
      </c>
      <c r="E111" s="17">
        <v>50</v>
      </c>
      <c r="F111" s="17">
        <v>40</v>
      </c>
      <c r="G111" s="17">
        <v>40</v>
      </c>
      <c r="H111" s="17">
        <v>50</v>
      </c>
      <c r="I111" s="17">
        <v>50</v>
      </c>
      <c r="J111" s="17">
        <v>20</v>
      </c>
      <c r="K111" s="17">
        <v>20</v>
      </c>
    </row>
    <row r="112" spans="1:11" ht="25.5" customHeight="1">
      <c r="A112" s="18" t="s">
        <v>122</v>
      </c>
      <c r="B112" s="9">
        <f t="shared" si="5"/>
        <v>115</v>
      </c>
      <c r="C112" s="17"/>
      <c r="D112" s="17">
        <v>15</v>
      </c>
      <c r="E112" s="17">
        <v>30</v>
      </c>
      <c r="F112" s="17">
        <v>15</v>
      </c>
      <c r="G112" s="17">
        <v>15</v>
      </c>
      <c r="H112" s="17"/>
      <c r="I112" s="17">
        <v>15</v>
      </c>
      <c r="J112" s="17">
        <v>15</v>
      </c>
      <c r="K112" s="17">
        <v>10</v>
      </c>
    </row>
    <row r="113" spans="1:11" ht="25.5" customHeight="1">
      <c r="A113" s="18" t="s">
        <v>123</v>
      </c>
      <c r="B113" s="9">
        <f t="shared" si="5"/>
        <v>828</v>
      </c>
      <c r="C113" s="17">
        <v>432</v>
      </c>
      <c r="D113" s="17"/>
      <c r="E113" s="17"/>
      <c r="F113" s="17"/>
      <c r="G113" s="17"/>
      <c r="H113" s="17">
        <v>36</v>
      </c>
      <c r="I113" s="17">
        <v>360</v>
      </c>
      <c r="J113" s="17"/>
      <c r="K113" s="17"/>
    </row>
    <row r="114" spans="1:11" ht="25.5" customHeight="1">
      <c r="A114" s="18" t="s">
        <v>124</v>
      </c>
      <c r="B114" s="9">
        <f t="shared" si="5"/>
        <v>100</v>
      </c>
      <c r="C114" s="17"/>
      <c r="D114" s="17"/>
      <c r="E114" s="17">
        <v>100</v>
      </c>
      <c r="F114" s="17"/>
      <c r="G114" s="17"/>
      <c r="H114" s="17"/>
      <c r="I114" s="17"/>
      <c r="J114" s="17"/>
      <c r="K114" s="17"/>
    </row>
    <row r="115" spans="1:11" ht="25.5" customHeight="1">
      <c r="A115" s="18" t="s">
        <v>125</v>
      </c>
      <c r="B115" s="9">
        <f t="shared" si="5"/>
        <v>510</v>
      </c>
      <c r="C115" s="17">
        <v>146</v>
      </c>
      <c r="D115" s="17"/>
      <c r="E115" s="17">
        <v>364</v>
      </c>
      <c r="F115" s="17"/>
      <c r="G115" s="17"/>
      <c r="H115" s="17"/>
      <c r="I115" s="17"/>
      <c r="J115" s="17"/>
      <c r="K115" s="17"/>
    </row>
    <row r="116" spans="1:11" ht="25.5" customHeight="1">
      <c r="A116" s="18" t="s">
        <v>126</v>
      </c>
      <c r="B116" s="9">
        <f t="shared" si="5"/>
        <v>176.3</v>
      </c>
      <c r="C116" s="17">
        <v>21.5</v>
      </c>
      <c r="D116" s="17">
        <v>16.7</v>
      </c>
      <c r="E116" s="17">
        <v>103</v>
      </c>
      <c r="F116" s="17">
        <v>12.8</v>
      </c>
      <c r="G116" s="17">
        <v>16.3</v>
      </c>
      <c r="H116" s="17">
        <v>1.5</v>
      </c>
      <c r="I116" s="17">
        <v>4.5</v>
      </c>
      <c r="J116" s="17">
        <v>0</v>
      </c>
      <c r="K116" s="17">
        <v>0</v>
      </c>
    </row>
    <row r="117" spans="1:11" ht="25.5" customHeight="1">
      <c r="A117" s="18" t="s">
        <v>127</v>
      </c>
      <c r="B117" s="9">
        <f t="shared" si="5"/>
        <v>151</v>
      </c>
      <c r="C117" s="17">
        <v>10</v>
      </c>
      <c r="D117" s="17">
        <v>10</v>
      </c>
      <c r="E117" s="17">
        <v>10</v>
      </c>
      <c r="F117" s="17">
        <v>30.25</v>
      </c>
      <c r="G117" s="17">
        <v>30.25</v>
      </c>
      <c r="H117" s="17">
        <v>30.25</v>
      </c>
      <c r="I117" s="17">
        <v>30.25</v>
      </c>
      <c r="J117" s="17"/>
      <c r="K117" s="17"/>
    </row>
    <row r="118" spans="1:11" ht="25.5" customHeight="1">
      <c r="A118" s="18" t="s">
        <v>128</v>
      </c>
      <c r="B118" s="9">
        <f t="shared" si="5"/>
        <v>20</v>
      </c>
      <c r="C118" s="17">
        <v>20</v>
      </c>
      <c r="D118" s="17"/>
      <c r="E118" s="17"/>
      <c r="F118" s="17"/>
      <c r="G118" s="17"/>
      <c r="H118" s="17"/>
      <c r="I118" s="17"/>
      <c r="J118" s="17"/>
      <c r="K118" s="17"/>
    </row>
    <row r="119" spans="1:11" ht="25.5" customHeight="1">
      <c r="A119" s="18" t="s">
        <v>129</v>
      </c>
      <c r="B119" s="9">
        <f t="shared" si="5"/>
        <v>50</v>
      </c>
      <c r="C119" s="17"/>
      <c r="D119" s="17"/>
      <c r="E119" s="17"/>
      <c r="F119" s="17"/>
      <c r="G119" s="17"/>
      <c r="H119" s="17"/>
      <c r="I119" s="17">
        <v>50</v>
      </c>
      <c r="J119" s="17"/>
      <c r="K119" s="17"/>
    </row>
    <row r="120" spans="1:11" ht="25.5" customHeight="1">
      <c r="A120" s="18" t="s">
        <v>130</v>
      </c>
      <c r="B120" s="9">
        <f t="shared" si="5"/>
        <v>500</v>
      </c>
      <c r="C120" s="17">
        <v>200</v>
      </c>
      <c r="D120" s="17">
        <v>200</v>
      </c>
      <c r="E120" s="17">
        <v>100</v>
      </c>
      <c r="F120" s="17"/>
      <c r="G120" s="17"/>
      <c r="H120" s="17"/>
      <c r="I120" s="17"/>
      <c r="J120" s="17"/>
      <c r="K120" s="17"/>
    </row>
    <row r="121" spans="1:11" ht="25.5" customHeight="1">
      <c r="A121" s="18" t="s">
        <v>131</v>
      </c>
      <c r="B121" s="9">
        <f t="shared" si="5"/>
        <v>785.2</v>
      </c>
      <c r="C121" s="17">
        <v>363.6</v>
      </c>
      <c r="D121" s="17">
        <v>328</v>
      </c>
      <c r="E121" s="17">
        <v>11.9</v>
      </c>
      <c r="F121" s="17">
        <v>68.3</v>
      </c>
      <c r="G121" s="17">
        <v>5</v>
      </c>
      <c r="H121" s="17">
        <v>2.9</v>
      </c>
      <c r="I121" s="17">
        <v>5.5</v>
      </c>
      <c r="J121" s="17">
        <v>0</v>
      </c>
      <c r="K121" s="17">
        <v>0</v>
      </c>
    </row>
    <row r="122" spans="1:11" ht="25.5" customHeight="1">
      <c r="A122" s="18" t="s">
        <v>132</v>
      </c>
      <c r="B122" s="9">
        <f t="shared" si="5"/>
        <v>0.4</v>
      </c>
      <c r="C122" s="17"/>
      <c r="D122" s="17">
        <v>0</v>
      </c>
      <c r="E122" s="17">
        <v>0.4</v>
      </c>
      <c r="F122" s="17">
        <v>0</v>
      </c>
      <c r="G122" s="17"/>
      <c r="H122" s="17"/>
      <c r="I122" s="17">
        <v>0</v>
      </c>
      <c r="J122" s="17"/>
      <c r="K122" s="17"/>
    </row>
    <row r="123" spans="1:11" ht="25.5" customHeight="1">
      <c r="A123" s="18" t="s">
        <v>133</v>
      </c>
      <c r="B123" s="9">
        <f t="shared" si="5"/>
        <v>20</v>
      </c>
      <c r="C123" s="9"/>
      <c r="D123" s="9"/>
      <c r="E123" s="9"/>
      <c r="F123" s="9">
        <v>5</v>
      </c>
      <c r="G123" s="9">
        <v>5</v>
      </c>
      <c r="H123" s="9">
        <v>5</v>
      </c>
      <c r="I123" s="9">
        <v>5</v>
      </c>
      <c r="J123" s="9"/>
      <c r="K123" s="9"/>
    </row>
    <row r="124" spans="1:11" ht="25.5" customHeight="1">
      <c r="A124" s="18" t="s">
        <v>134</v>
      </c>
      <c r="B124" s="9">
        <f t="shared" si="5"/>
        <v>3</v>
      </c>
      <c r="C124" s="17">
        <v>3</v>
      </c>
      <c r="D124" s="17"/>
      <c r="E124" s="17"/>
      <c r="F124" s="17"/>
      <c r="G124" s="17"/>
      <c r="H124" s="17"/>
      <c r="I124" s="17"/>
      <c r="J124" s="17"/>
      <c r="K124" s="17"/>
    </row>
    <row r="125" spans="1:11" ht="25.5" customHeight="1">
      <c r="A125" s="18" t="s">
        <v>135</v>
      </c>
      <c r="B125" s="9">
        <f t="shared" si="5"/>
        <v>3253.3</v>
      </c>
      <c r="C125" s="17">
        <v>722.53</v>
      </c>
      <c r="D125" s="17">
        <v>528.20000000000005</v>
      </c>
      <c r="E125" s="17">
        <v>300.25</v>
      </c>
      <c r="F125" s="17">
        <v>182.26</v>
      </c>
      <c r="G125" s="17">
        <v>236.87</v>
      </c>
      <c r="H125" s="17">
        <v>722.56</v>
      </c>
      <c r="I125" s="17">
        <v>560.62</v>
      </c>
      <c r="J125" s="17"/>
      <c r="K125" s="17"/>
    </row>
    <row r="126" spans="1:11" ht="25.5" customHeight="1">
      <c r="A126" s="18" t="s">
        <v>136</v>
      </c>
      <c r="B126" s="9">
        <f t="shared" si="5"/>
        <v>22</v>
      </c>
      <c r="C126" s="17">
        <v>3</v>
      </c>
      <c r="D126" s="17">
        <v>3</v>
      </c>
      <c r="E126" s="17">
        <v>4</v>
      </c>
      <c r="F126" s="17">
        <v>3</v>
      </c>
      <c r="G126" s="17">
        <v>3</v>
      </c>
      <c r="H126" s="17">
        <v>3.5</v>
      </c>
      <c r="I126" s="17">
        <v>2.5</v>
      </c>
      <c r="J126" s="17"/>
      <c r="K126" s="17"/>
    </row>
    <row r="127" spans="1:11" ht="25.5" customHeight="1">
      <c r="A127" s="18" t="s">
        <v>137</v>
      </c>
      <c r="B127" s="9">
        <f t="shared" si="5"/>
        <v>85</v>
      </c>
      <c r="C127" s="17">
        <v>8</v>
      </c>
      <c r="D127" s="17">
        <v>10</v>
      </c>
      <c r="E127" s="17">
        <v>18</v>
      </c>
      <c r="F127" s="17">
        <v>12</v>
      </c>
      <c r="G127" s="17">
        <v>10</v>
      </c>
      <c r="H127" s="17">
        <v>17</v>
      </c>
      <c r="I127" s="17">
        <v>10</v>
      </c>
      <c r="J127" s="17"/>
      <c r="K127" s="17"/>
    </row>
    <row r="128" spans="1:11" ht="25.5" customHeight="1">
      <c r="A128" s="18" t="s">
        <v>138</v>
      </c>
      <c r="B128" s="9">
        <f t="shared" si="5"/>
        <v>35</v>
      </c>
      <c r="C128" s="17">
        <v>5</v>
      </c>
      <c r="D128" s="17">
        <v>5</v>
      </c>
      <c r="E128" s="17">
        <v>5</v>
      </c>
      <c r="F128" s="17">
        <v>5</v>
      </c>
      <c r="G128" s="17">
        <v>5</v>
      </c>
      <c r="H128" s="17">
        <v>5</v>
      </c>
      <c r="I128" s="17">
        <v>5</v>
      </c>
      <c r="J128" s="17"/>
      <c r="K128" s="17"/>
    </row>
    <row r="129" spans="1:16" ht="25.5" customHeight="1">
      <c r="A129" s="18" t="s">
        <v>139</v>
      </c>
      <c r="B129" s="9">
        <f t="shared" si="5"/>
        <v>797.7</v>
      </c>
      <c r="C129" s="17">
        <v>128.80000000000001</v>
      </c>
      <c r="D129" s="17">
        <v>80.8</v>
      </c>
      <c r="E129" s="17">
        <v>153.6</v>
      </c>
      <c r="F129" s="17">
        <v>66.2</v>
      </c>
      <c r="G129" s="17">
        <v>81.599999999999994</v>
      </c>
      <c r="H129" s="17">
        <v>190.08</v>
      </c>
      <c r="I129" s="17">
        <v>96.6</v>
      </c>
      <c r="J129" s="17"/>
      <c r="K129" s="17"/>
    </row>
    <row r="130" spans="1:16" ht="25.5" customHeight="1">
      <c r="A130" s="18" t="s">
        <v>140</v>
      </c>
      <c r="B130" s="9">
        <f t="shared" si="5"/>
        <v>790</v>
      </c>
      <c r="C130" s="17">
        <v>286</v>
      </c>
      <c r="D130" s="17">
        <v>86</v>
      </c>
      <c r="E130" s="17">
        <v>76</v>
      </c>
      <c r="F130" s="17">
        <v>86</v>
      </c>
      <c r="G130" s="17">
        <v>36</v>
      </c>
      <c r="H130" s="17">
        <v>186</v>
      </c>
      <c r="I130" s="17">
        <v>34</v>
      </c>
      <c r="J130" s="17"/>
      <c r="K130" s="17"/>
    </row>
    <row r="131" spans="1:16" ht="25.5" customHeight="1">
      <c r="A131" s="18" t="s">
        <v>141</v>
      </c>
      <c r="B131" s="9">
        <f t="shared" si="5"/>
        <v>35.799999999999997</v>
      </c>
      <c r="C131" s="17">
        <v>4.2</v>
      </c>
      <c r="D131" s="17">
        <v>5.04</v>
      </c>
      <c r="E131" s="17">
        <v>9.84</v>
      </c>
      <c r="F131" s="17">
        <v>4.08</v>
      </c>
      <c r="G131" s="17">
        <v>3.84</v>
      </c>
      <c r="H131" s="17">
        <v>6.24</v>
      </c>
      <c r="I131" s="17">
        <v>2.52</v>
      </c>
      <c r="J131" s="17"/>
      <c r="K131" s="17"/>
    </row>
    <row r="132" spans="1:16" ht="25.5" customHeight="1">
      <c r="A132" s="18" t="s">
        <v>142</v>
      </c>
      <c r="B132" s="9">
        <f t="shared" si="5"/>
        <v>45</v>
      </c>
      <c r="C132" s="17">
        <v>7.1</v>
      </c>
      <c r="D132" s="17">
        <v>6</v>
      </c>
      <c r="E132" s="17">
        <v>2.8</v>
      </c>
      <c r="F132" s="17">
        <v>7</v>
      </c>
      <c r="G132" s="17">
        <v>7</v>
      </c>
      <c r="H132" s="17">
        <v>7.1</v>
      </c>
      <c r="I132" s="17">
        <v>8</v>
      </c>
      <c r="J132" s="17"/>
      <c r="K132" s="17"/>
    </row>
    <row r="133" spans="1:16" ht="25.5" customHeight="1">
      <c r="A133" s="18" t="s">
        <v>143</v>
      </c>
      <c r="B133" s="9">
        <f t="shared" si="5"/>
        <v>117.5</v>
      </c>
      <c r="C133" s="17">
        <v>12</v>
      </c>
      <c r="D133" s="17">
        <v>18.75</v>
      </c>
      <c r="E133" s="17">
        <v>32.25</v>
      </c>
      <c r="F133" s="17">
        <v>15.15</v>
      </c>
      <c r="G133" s="17">
        <v>15.15</v>
      </c>
      <c r="H133" s="17">
        <v>14.85</v>
      </c>
      <c r="I133" s="17">
        <v>7.8</v>
      </c>
      <c r="J133" s="17"/>
      <c r="K133" s="17">
        <v>1.5</v>
      </c>
    </row>
    <row r="134" spans="1:16" ht="25.5" customHeight="1">
      <c r="A134" s="18" t="s">
        <v>144</v>
      </c>
      <c r="B134" s="9">
        <f t="shared" si="5"/>
        <v>50.1</v>
      </c>
      <c r="C134" s="17">
        <v>7.6</v>
      </c>
      <c r="D134" s="17">
        <v>7.8</v>
      </c>
      <c r="E134" s="17">
        <v>12.7</v>
      </c>
      <c r="F134" s="17">
        <v>7.3</v>
      </c>
      <c r="G134" s="17">
        <v>4.4000000000000004</v>
      </c>
      <c r="H134" s="17">
        <v>6</v>
      </c>
      <c r="I134" s="17">
        <v>3</v>
      </c>
      <c r="J134" s="17">
        <v>0.4</v>
      </c>
      <c r="K134" s="17">
        <v>0.9</v>
      </c>
    </row>
    <row r="135" spans="1:16" ht="25.5" customHeight="1">
      <c r="A135" s="18" t="s">
        <v>145</v>
      </c>
      <c r="B135" s="9">
        <f t="shared" si="5"/>
        <v>10</v>
      </c>
      <c r="C135" s="17"/>
      <c r="D135" s="17">
        <v>3</v>
      </c>
      <c r="E135" s="17">
        <v>4</v>
      </c>
      <c r="F135" s="17">
        <v>1</v>
      </c>
      <c r="G135" s="17"/>
      <c r="H135" s="17">
        <v>1</v>
      </c>
      <c r="I135" s="17">
        <v>1</v>
      </c>
      <c r="J135" s="17"/>
      <c r="K135" s="17"/>
    </row>
    <row r="136" spans="1:16" ht="25.5" customHeight="1">
      <c r="A136" s="18" t="s">
        <v>146</v>
      </c>
      <c r="B136" s="9">
        <f t="shared" si="5"/>
        <v>75.7</v>
      </c>
      <c r="C136" s="17">
        <v>10.4</v>
      </c>
      <c r="D136" s="17">
        <v>10.4</v>
      </c>
      <c r="E136" s="17">
        <v>25.2</v>
      </c>
      <c r="F136" s="17">
        <v>7.8</v>
      </c>
      <c r="G136" s="17">
        <v>4.5999999999999996</v>
      </c>
      <c r="H136" s="17">
        <v>11</v>
      </c>
      <c r="I136" s="17">
        <v>3.1</v>
      </c>
      <c r="J136" s="17"/>
      <c r="K136" s="17">
        <v>3.2</v>
      </c>
    </row>
    <row r="137" spans="1:16" ht="25.5" customHeight="1">
      <c r="A137" s="18" t="s">
        <v>147</v>
      </c>
      <c r="B137" s="9">
        <f t="shared" si="5"/>
        <v>70</v>
      </c>
      <c r="C137" s="17">
        <v>10</v>
      </c>
      <c r="D137" s="17">
        <v>10</v>
      </c>
      <c r="E137" s="17">
        <v>10</v>
      </c>
      <c r="F137" s="17">
        <v>10</v>
      </c>
      <c r="G137" s="17">
        <v>10</v>
      </c>
      <c r="H137" s="17">
        <v>10</v>
      </c>
      <c r="I137" s="17">
        <v>10</v>
      </c>
      <c r="J137" s="17"/>
      <c r="K137" s="17"/>
    </row>
    <row r="138" spans="1:16" ht="25.5" customHeight="1">
      <c r="A138" s="18" t="s">
        <v>148</v>
      </c>
      <c r="B138" s="9">
        <f t="shared" si="5"/>
        <v>200</v>
      </c>
      <c r="C138" s="17">
        <v>60</v>
      </c>
      <c r="D138" s="17">
        <v>10</v>
      </c>
      <c r="E138" s="17">
        <v>50</v>
      </c>
      <c r="F138" s="17">
        <v>10</v>
      </c>
      <c r="G138" s="17">
        <v>20</v>
      </c>
      <c r="H138" s="17">
        <v>20</v>
      </c>
      <c r="I138" s="17">
        <v>30</v>
      </c>
      <c r="J138" s="17"/>
      <c r="K138" s="17"/>
    </row>
    <row r="139" spans="1:16" ht="25.5" customHeight="1">
      <c r="A139" s="18" t="s">
        <v>149</v>
      </c>
      <c r="B139" s="9">
        <f t="shared" si="5"/>
        <v>49.9</v>
      </c>
      <c r="C139" s="17">
        <v>2.8</v>
      </c>
      <c r="D139" s="17">
        <v>4</v>
      </c>
      <c r="E139" s="17">
        <v>26.15</v>
      </c>
      <c r="F139" s="17">
        <v>10.08</v>
      </c>
      <c r="G139" s="17">
        <v>3</v>
      </c>
      <c r="H139" s="17">
        <v>2.7</v>
      </c>
      <c r="I139" s="17">
        <v>0.6</v>
      </c>
      <c r="J139" s="17"/>
      <c r="K139" s="17">
        <v>0.6</v>
      </c>
    </row>
    <row r="140" spans="1:16" ht="25.5" customHeight="1">
      <c r="A140" s="18" t="s">
        <v>150</v>
      </c>
      <c r="B140" s="9">
        <f t="shared" si="5"/>
        <v>810.5</v>
      </c>
      <c r="C140" s="17">
        <v>206.5</v>
      </c>
      <c r="D140" s="17">
        <v>31.5</v>
      </c>
      <c r="E140" s="17">
        <v>226.5</v>
      </c>
      <c r="F140" s="17">
        <v>176.5</v>
      </c>
      <c r="G140" s="17">
        <v>46.5</v>
      </c>
      <c r="H140" s="17">
        <v>66.5</v>
      </c>
      <c r="I140" s="17">
        <v>56.5</v>
      </c>
      <c r="J140" s="17"/>
      <c r="K140" s="17"/>
    </row>
    <row r="141" spans="1:16" ht="25.5" customHeight="1">
      <c r="A141" s="18" t="s">
        <v>151</v>
      </c>
      <c r="B141" s="9">
        <f t="shared" si="5"/>
        <v>7</v>
      </c>
      <c r="C141" s="17">
        <v>0.79</v>
      </c>
      <c r="D141" s="17">
        <v>0.97</v>
      </c>
      <c r="E141" s="17">
        <v>2.09</v>
      </c>
      <c r="F141" s="17">
        <v>1.77</v>
      </c>
      <c r="G141" s="17">
        <v>0.33</v>
      </c>
      <c r="H141" s="17">
        <v>0.53</v>
      </c>
      <c r="I141" s="17">
        <v>0.53</v>
      </c>
      <c r="J141" s="17"/>
      <c r="K141" s="17"/>
    </row>
    <row r="142" spans="1:16" ht="25.5" customHeight="1">
      <c r="A142" s="18" t="s">
        <v>152</v>
      </c>
      <c r="B142" s="9">
        <f t="shared" si="5"/>
        <v>466.3</v>
      </c>
      <c r="C142" s="17">
        <v>57.95</v>
      </c>
      <c r="D142" s="17">
        <v>56.41</v>
      </c>
      <c r="E142" s="17">
        <v>99.85</v>
      </c>
      <c r="F142" s="17">
        <v>58.45</v>
      </c>
      <c r="G142" s="17">
        <v>58.03</v>
      </c>
      <c r="H142" s="17">
        <v>78.5</v>
      </c>
      <c r="I142" s="17">
        <v>57.11</v>
      </c>
      <c r="J142" s="17"/>
      <c r="K142" s="17"/>
    </row>
    <row r="143" spans="1:16" ht="25.5" customHeight="1">
      <c r="A143" s="18" t="s">
        <v>153</v>
      </c>
      <c r="B143" s="9">
        <f t="shared" si="5"/>
        <v>34</v>
      </c>
      <c r="C143" s="17">
        <v>4.8</v>
      </c>
      <c r="D143" s="17">
        <v>4.9000000000000004</v>
      </c>
      <c r="E143" s="17">
        <v>4.3</v>
      </c>
      <c r="F143" s="17">
        <v>5.0999999999999996</v>
      </c>
      <c r="G143" s="17">
        <v>5</v>
      </c>
      <c r="H143" s="17">
        <v>5</v>
      </c>
      <c r="I143" s="17">
        <v>4.9000000000000004</v>
      </c>
      <c r="J143" s="17"/>
      <c r="K143" s="17"/>
    </row>
    <row r="144" spans="1:16" ht="25.5" customHeight="1">
      <c r="A144" s="18" t="s">
        <v>154</v>
      </c>
      <c r="B144" s="9">
        <f t="shared" si="5"/>
        <v>18.5</v>
      </c>
      <c r="C144" s="17">
        <v>2.5</v>
      </c>
      <c r="D144" s="17">
        <v>2</v>
      </c>
      <c r="E144" s="17">
        <v>5</v>
      </c>
      <c r="F144" s="17">
        <v>2.5</v>
      </c>
      <c r="G144" s="17">
        <v>2.5</v>
      </c>
      <c r="H144" s="17">
        <v>2.5</v>
      </c>
      <c r="I144" s="17">
        <v>1.5</v>
      </c>
      <c r="J144" s="17"/>
      <c r="K144" s="17"/>
      <c r="P144" s="1"/>
    </row>
    <row r="145" spans="1:16" ht="25.5" customHeight="1">
      <c r="A145" s="18" t="s">
        <v>155</v>
      </c>
      <c r="B145" s="9">
        <f t="shared" si="5"/>
        <v>16.2</v>
      </c>
      <c r="C145" s="17">
        <v>2.1</v>
      </c>
      <c r="D145" s="17">
        <v>1.58</v>
      </c>
      <c r="E145" s="17">
        <v>3.15</v>
      </c>
      <c r="F145" s="17">
        <v>3.15</v>
      </c>
      <c r="G145" s="17">
        <v>1.57</v>
      </c>
      <c r="H145" s="17">
        <v>3.15</v>
      </c>
      <c r="I145" s="17">
        <v>1.53</v>
      </c>
      <c r="J145" s="17"/>
      <c r="K145" s="17"/>
    </row>
    <row r="146" spans="1:16" ht="25.5" customHeight="1">
      <c r="A146" s="18" t="s">
        <v>156</v>
      </c>
      <c r="B146" s="9">
        <f t="shared" si="5"/>
        <v>28</v>
      </c>
      <c r="C146" s="17">
        <v>2.5</v>
      </c>
      <c r="D146" s="17">
        <v>4.4000000000000004</v>
      </c>
      <c r="E146" s="17">
        <v>6.7</v>
      </c>
      <c r="F146" s="17">
        <v>4.8</v>
      </c>
      <c r="G146" s="17">
        <v>4.5999999999999996</v>
      </c>
      <c r="H146" s="17">
        <v>3.5</v>
      </c>
      <c r="I146" s="17">
        <v>1.5</v>
      </c>
      <c r="J146" s="17"/>
      <c r="K146" s="17"/>
      <c r="P146" s="1"/>
    </row>
    <row r="147" spans="1:16" ht="25.5" customHeight="1">
      <c r="A147" s="18" t="s">
        <v>157</v>
      </c>
      <c r="B147" s="9">
        <f t="shared" si="5"/>
        <v>591.9</v>
      </c>
      <c r="C147" s="17">
        <v>67.12</v>
      </c>
      <c r="D147" s="17">
        <v>67.400000000000006</v>
      </c>
      <c r="E147" s="17">
        <v>208.43</v>
      </c>
      <c r="F147" s="17">
        <v>62.84</v>
      </c>
      <c r="G147" s="17">
        <v>62.15</v>
      </c>
      <c r="H147" s="17">
        <v>81.88</v>
      </c>
      <c r="I147" s="17">
        <v>42.12</v>
      </c>
      <c r="J147" s="17"/>
      <c r="K147" s="17"/>
      <c r="P147" s="1"/>
    </row>
    <row r="148" spans="1:16" ht="25.5" customHeight="1">
      <c r="A148" s="18" t="s">
        <v>158</v>
      </c>
      <c r="B148" s="9">
        <f t="shared" si="5"/>
        <v>149.19999999999999</v>
      </c>
      <c r="C148" s="17"/>
      <c r="D148" s="17">
        <v>26.82</v>
      </c>
      <c r="E148" s="17">
        <v>48.18</v>
      </c>
      <c r="F148" s="17"/>
      <c r="G148" s="17">
        <v>42.13</v>
      </c>
      <c r="H148" s="17">
        <v>3.79</v>
      </c>
      <c r="I148" s="17">
        <v>28.29</v>
      </c>
      <c r="J148" s="17"/>
      <c r="K148" s="17"/>
    </row>
    <row r="149" spans="1:16" ht="25.5" customHeight="1">
      <c r="A149" s="18" t="s">
        <v>159</v>
      </c>
      <c r="B149" s="9">
        <f t="shared" si="5"/>
        <v>300</v>
      </c>
      <c r="C149" s="17"/>
      <c r="D149" s="17"/>
      <c r="E149" s="17">
        <v>300</v>
      </c>
      <c r="F149" s="17"/>
      <c r="G149" s="17"/>
      <c r="H149" s="17"/>
      <c r="I149" s="17"/>
      <c r="J149" s="17"/>
      <c r="K149" s="17"/>
    </row>
    <row r="150" spans="1:16" ht="25.5" customHeight="1">
      <c r="A150" s="18" t="s">
        <v>160</v>
      </c>
      <c r="B150" s="9">
        <f t="shared" si="5"/>
        <v>1120</v>
      </c>
      <c r="C150" s="17">
        <v>140</v>
      </c>
      <c r="D150" s="17">
        <v>140</v>
      </c>
      <c r="E150" s="17">
        <v>140</v>
      </c>
      <c r="F150" s="17">
        <v>140</v>
      </c>
      <c r="G150" s="17">
        <v>140</v>
      </c>
      <c r="H150" s="17">
        <v>140</v>
      </c>
      <c r="I150" s="17">
        <v>140</v>
      </c>
      <c r="J150" s="17"/>
      <c r="K150" s="17">
        <v>140</v>
      </c>
    </row>
    <row r="151" spans="1:16" ht="25.5" customHeight="1">
      <c r="A151" s="18" t="s">
        <v>161</v>
      </c>
      <c r="B151" s="9">
        <f t="shared" si="5"/>
        <v>117.6</v>
      </c>
      <c r="C151" s="17">
        <v>13.4</v>
      </c>
      <c r="D151" s="17">
        <v>13.5</v>
      </c>
      <c r="E151" s="17">
        <v>36.299999999999997</v>
      </c>
      <c r="F151" s="17">
        <v>13.8</v>
      </c>
      <c r="G151" s="17">
        <v>12</v>
      </c>
      <c r="H151" s="17">
        <v>19.899999999999999</v>
      </c>
      <c r="I151" s="17">
        <v>8.6999999999999993</v>
      </c>
      <c r="J151" s="17"/>
      <c r="K151" s="17"/>
    </row>
    <row r="152" spans="1:16" ht="25.5" customHeight="1">
      <c r="A152" s="18" t="s">
        <v>162</v>
      </c>
      <c r="B152" s="9">
        <f t="shared" si="5"/>
        <v>11.7</v>
      </c>
      <c r="C152" s="17">
        <v>2.2000000000000002</v>
      </c>
      <c r="D152" s="17">
        <v>1.61</v>
      </c>
      <c r="E152" s="17">
        <v>1.59</v>
      </c>
      <c r="F152" s="17">
        <v>1.81</v>
      </c>
      <c r="G152" s="17">
        <v>1.2</v>
      </c>
      <c r="H152" s="17">
        <v>2.44</v>
      </c>
      <c r="I152" s="17">
        <v>0.82</v>
      </c>
      <c r="J152" s="17"/>
      <c r="K152" s="17"/>
    </row>
    <row r="153" spans="1:16" ht="25.5" customHeight="1">
      <c r="A153" s="18" t="s">
        <v>163</v>
      </c>
      <c r="B153" s="9">
        <f t="shared" si="5"/>
        <v>71.099999999999994</v>
      </c>
      <c r="C153" s="17">
        <v>7.39</v>
      </c>
      <c r="D153" s="17">
        <v>9.68</v>
      </c>
      <c r="E153" s="17">
        <v>31.83</v>
      </c>
      <c r="F153" s="17">
        <v>4.78</v>
      </c>
      <c r="G153" s="17">
        <v>4.78</v>
      </c>
      <c r="H153" s="17">
        <v>9.65</v>
      </c>
      <c r="I153" s="17">
        <v>3</v>
      </c>
      <c r="J153" s="17"/>
      <c r="K153" s="17"/>
    </row>
    <row r="154" spans="1:16" ht="25.5" customHeight="1">
      <c r="A154" s="18" t="s">
        <v>164</v>
      </c>
      <c r="B154" s="9">
        <f t="shared" si="5"/>
        <v>78</v>
      </c>
      <c r="C154" s="17">
        <v>9</v>
      </c>
      <c r="D154" s="17">
        <v>9</v>
      </c>
      <c r="E154" s="17">
        <v>20</v>
      </c>
      <c r="F154" s="17">
        <v>11</v>
      </c>
      <c r="G154" s="17">
        <v>9</v>
      </c>
      <c r="H154" s="17">
        <v>10</v>
      </c>
      <c r="I154" s="17">
        <v>10</v>
      </c>
      <c r="J154" s="17"/>
      <c r="K154" s="17"/>
    </row>
    <row r="155" spans="1:16" ht="25.5" customHeight="1">
      <c r="A155" s="18" t="s">
        <v>165</v>
      </c>
      <c r="B155" s="9">
        <f t="shared" si="5"/>
        <v>60</v>
      </c>
      <c r="C155" s="17">
        <v>6</v>
      </c>
      <c r="D155" s="17">
        <v>6</v>
      </c>
      <c r="E155" s="17">
        <v>18</v>
      </c>
      <c r="F155" s="17">
        <v>6</v>
      </c>
      <c r="G155" s="17">
        <v>6</v>
      </c>
      <c r="H155" s="17">
        <v>12</v>
      </c>
      <c r="I155" s="17">
        <v>6</v>
      </c>
      <c r="J155" s="17"/>
      <c r="K155" s="17"/>
    </row>
    <row r="156" spans="1:16" ht="25.5" customHeight="1">
      <c r="A156" s="18" t="s">
        <v>166</v>
      </c>
      <c r="B156" s="9">
        <f t="shared" si="5"/>
        <v>117.6</v>
      </c>
      <c r="C156" s="17">
        <v>17.05</v>
      </c>
      <c r="D156" s="17">
        <v>15.35</v>
      </c>
      <c r="E156" s="17">
        <v>20.55</v>
      </c>
      <c r="F156" s="17">
        <v>16.899999999999999</v>
      </c>
      <c r="G156" s="17">
        <v>16.899999999999999</v>
      </c>
      <c r="H156" s="17">
        <v>19.2</v>
      </c>
      <c r="I156" s="17">
        <v>11.65</v>
      </c>
      <c r="J156" s="17"/>
      <c r="K156" s="17"/>
    </row>
    <row r="157" spans="1:16" ht="25.5" customHeight="1">
      <c r="A157" s="18" t="s">
        <v>167</v>
      </c>
      <c r="B157" s="9">
        <f t="shared" si="5"/>
        <v>16.8</v>
      </c>
      <c r="C157" s="17">
        <v>0.7</v>
      </c>
      <c r="D157" s="17">
        <v>3.5</v>
      </c>
      <c r="E157" s="17">
        <v>4.9000000000000004</v>
      </c>
      <c r="F157" s="17">
        <v>0.7</v>
      </c>
      <c r="G157" s="17">
        <v>1.4</v>
      </c>
      <c r="H157" s="17">
        <v>4.8</v>
      </c>
      <c r="I157" s="17">
        <v>0.8</v>
      </c>
      <c r="J157" s="17"/>
      <c r="K157" s="17"/>
    </row>
    <row r="158" spans="1:16" ht="25.5" customHeight="1">
      <c r="A158" s="18" t="s">
        <v>168</v>
      </c>
      <c r="B158" s="9">
        <f t="shared" si="5"/>
        <v>16.899999999999999</v>
      </c>
      <c r="C158" s="17">
        <v>2.31</v>
      </c>
      <c r="D158" s="17">
        <v>2.1</v>
      </c>
      <c r="E158" s="17">
        <v>5.27</v>
      </c>
      <c r="F158" s="17">
        <v>2.15</v>
      </c>
      <c r="G158" s="17">
        <v>1.8</v>
      </c>
      <c r="H158" s="17">
        <v>2.67</v>
      </c>
      <c r="I158" s="17">
        <v>0.63</v>
      </c>
      <c r="J158" s="17"/>
      <c r="K158" s="17"/>
    </row>
    <row r="159" spans="1:16" ht="25.5" customHeight="1">
      <c r="A159" s="18" t="s">
        <v>169</v>
      </c>
      <c r="B159" s="9">
        <f t="shared" si="5"/>
        <v>90.8</v>
      </c>
      <c r="C159" s="17">
        <v>13.4</v>
      </c>
      <c r="D159" s="17">
        <v>12.2</v>
      </c>
      <c r="E159" s="17">
        <v>13.1</v>
      </c>
      <c r="F159" s="17">
        <v>11.9</v>
      </c>
      <c r="G159" s="17">
        <v>12.8</v>
      </c>
      <c r="H159" s="17">
        <v>14.3</v>
      </c>
      <c r="I159" s="17">
        <v>13.1</v>
      </c>
      <c r="J159" s="17"/>
      <c r="K159" s="17"/>
    </row>
    <row r="160" spans="1:16" ht="25.5" customHeight="1">
      <c r="A160" s="18" t="s">
        <v>170</v>
      </c>
      <c r="B160" s="9">
        <f t="shared" si="5"/>
        <v>32.700000000000003</v>
      </c>
      <c r="C160" s="17">
        <v>3.18</v>
      </c>
      <c r="D160" s="17">
        <v>5.98</v>
      </c>
      <c r="E160" s="17">
        <v>8.16</v>
      </c>
      <c r="F160" s="17">
        <v>6.35</v>
      </c>
      <c r="G160" s="17">
        <v>2.72</v>
      </c>
      <c r="H160" s="17">
        <v>4.08</v>
      </c>
      <c r="I160" s="17">
        <v>2.2000000000000002</v>
      </c>
      <c r="J160" s="17"/>
      <c r="K160" s="17"/>
    </row>
    <row r="161" spans="1:11" ht="25.5" customHeight="1">
      <c r="A161" s="18" t="s">
        <v>171</v>
      </c>
      <c r="B161" s="9">
        <f t="shared" si="5"/>
        <v>1.8</v>
      </c>
      <c r="C161" s="17">
        <v>0.34</v>
      </c>
      <c r="D161" s="17">
        <v>0.24</v>
      </c>
      <c r="E161" s="17">
        <v>0.24</v>
      </c>
      <c r="F161" s="17">
        <v>0.27</v>
      </c>
      <c r="G161" s="17">
        <v>0.18</v>
      </c>
      <c r="H161" s="17">
        <v>0.37</v>
      </c>
      <c r="I161" s="17">
        <v>0.12</v>
      </c>
      <c r="J161" s="17"/>
      <c r="K161" s="17"/>
    </row>
    <row r="162" spans="1:11" ht="25.5" customHeight="1">
      <c r="A162" s="18" t="s">
        <v>172</v>
      </c>
      <c r="B162" s="9">
        <f t="shared" si="5"/>
        <v>70.900000000000006</v>
      </c>
      <c r="C162" s="17">
        <v>7.69</v>
      </c>
      <c r="D162" s="17">
        <v>7.21</v>
      </c>
      <c r="E162" s="17">
        <v>33.82</v>
      </c>
      <c r="F162" s="17">
        <v>12.04</v>
      </c>
      <c r="G162" s="17">
        <v>2.71</v>
      </c>
      <c r="H162" s="17">
        <v>6.48</v>
      </c>
      <c r="I162" s="17">
        <v>0.96</v>
      </c>
      <c r="J162" s="17"/>
      <c r="K162" s="17"/>
    </row>
    <row r="163" spans="1:11" ht="25.5" customHeight="1">
      <c r="A163" s="18" t="s">
        <v>173</v>
      </c>
      <c r="B163" s="9">
        <f t="shared" si="5"/>
        <v>102.1</v>
      </c>
      <c r="C163" s="17">
        <v>13.1</v>
      </c>
      <c r="D163" s="17">
        <v>16.5</v>
      </c>
      <c r="E163" s="17">
        <v>15.5</v>
      </c>
      <c r="F163" s="17">
        <v>9.1</v>
      </c>
      <c r="G163" s="17">
        <v>13.3</v>
      </c>
      <c r="H163" s="17">
        <v>24.9</v>
      </c>
      <c r="I163" s="17">
        <v>9.6999999999999993</v>
      </c>
      <c r="J163" s="17"/>
      <c r="K163" s="17"/>
    </row>
    <row r="164" spans="1:11" ht="25.5" customHeight="1">
      <c r="A164" s="18" t="s">
        <v>174</v>
      </c>
      <c r="B164" s="9">
        <f t="shared" si="5"/>
        <v>300</v>
      </c>
      <c r="C164" s="17">
        <v>20</v>
      </c>
      <c r="D164" s="17"/>
      <c r="E164" s="17">
        <v>40</v>
      </c>
      <c r="F164" s="17">
        <v>20</v>
      </c>
      <c r="G164" s="17">
        <v>15</v>
      </c>
      <c r="H164" s="17">
        <v>125</v>
      </c>
      <c r="I164" s="17">
        <v>80</v>
      </c>
      <c r="J164" s="17"/>
      <c r="K164" s="17"/>
    </row>
    <row r="165" spans="1:11" ht="25.5" customHeight="1">
      <c r="A165" s="18" t="s">
        <v>175</v>
      </c>
      <c r="B165" s="9">
        <f t="shared" si="5"/>
        <v>316</v>
      </c>
      <c r="C165" s="17"/>
      <c r="D165" s="17">
        <v>1</v>
      </c>
      <c r="E165" s="17">
        <v>307</v>
      </c>
      <c r="F165" s="17">
        <v>3</v>
      </c>
      <c r="G165" s="17"/>
      <c r="H165" s="17">
        <v>3</v>
      </c>
      <c r="I165" s="17">
        <v>2</v>
      </c>
      <c r="J165" s="17"/>
      <c r="K165" s="17"/>
    </row>
    <row r="166" spans="1:11" ht="25.5" customHeight="1">
      <c r="A166" s="18" t="s">
        <v>176</v>
      </c>
      <c r="B166" s="9">
        <f t="shared" si="5"/>
        <v>29166</v>
      </c>
      <c r="C166" s="17">
        <v>3271</v>
      </c>
      <c r="D166" s="17">
        <v>5776</v>
      </c>
      <c r="E166" s="17">
        <v>2842</v>
      </c>
      <c r="F166" s="17">
        <v>2854</v>
      </c>
      <c r="G166" s="17">
        <v>1959</v>
      </c>
      <c r="H166" s="17">
        <v>2939</v>
      </c>
      <c r="I166" s="17">
        <v>5825</v>
      </c>
      <c r="J166" s="17">
        <v>700</v>
      </c>
      <c r="K166" s="17">
        <v>3000</v>
      </c>
    </row>
    <row r="167" spans="1:11" ht="25.5" customHeight="1">
      <c r="A167" s="18"/>
      <c r="B167" s="20">
        <f t="shared" ref="B167" si="6">SUM(C167:K167)</f>
        <v>0</v>
      </c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25.5" customHeight="1">
      <c r="A168" s="22" t="s">
        <v>45</v>
      </c>
      <c r="B168" s="23">
        <f t="shared" ref="B168:K168" si="7">SUM(B4,B10,B39)</f>
        <v>996078</v>
      </c>
      <c r="C168" s="23">
        <f t="shared" si="7"/>
        <v>140362</v>
      </c>
      <c r="D168" s="23">
        <f t="shared" si="7"/>
        <v>139665</v>
      </c>
      <c r="E168" s="23">
        <f t="shared" si="7"/>
        <v>169318</v>
      </c>
      <c r="F168" s="23">
        <f t="shared" si="7"/>
        <v>105237</v>
      </c>
      <c r="G168" s="23">
        <f t="shared" si="7"/>
        <v>107679</v>
      </c>
      <c r="H168" s="23">
        <f t="shared" si="7"/>
        <v>173903</v>
      </c>
      <c r="I168" s="23">
        <f t="shared" si="7"/>
        <v>138636</v>
      </c>
      <c r="J168" s="23">
        <f t="shared" si="7"/>
        <v>9431</v>
      </c>
      <c r="K168" s="25">
        <f t="shared" si="7"/>
        <v>11847</v>
      </c>
    </row>
    <row r="169" spans="1:11" ht="36.75" customHeight="1"/>
    <row r="170" spans="1:11">
      <c r="C170" s="24"/>
      <c r="D170" s="24"/>
      <c r="E170" s="24"/>
      <c r="F170" s="24"/>
      <c r="G170" s="24"/>
      <c r="H170" s="24"/>
      <c r="I170" s="24"/>
      <c r="J170" s="24"/>
      <c r="K170" s="24"/>
    </row>
    <row r="172" spans="1:11" ht="11.25" customHeight="1"/>
    <row r="312" spans="1:1">
      <c r="A312" s="26"/>
    </row>
    <row r="313" spans="1:1">
      <c r="A313" s="26"/>
    </row>
    <row r="314" spans="1:1">
      <c r="A314" s="26"/>
    </row>
    <row r="315" spans="1:1">
      <c r="A315" s="26"/>
    </row>
    <row r="316" spans="1:1">
      <c r="A316" s="26"/>
    </row>
    <row r="317" spans="1:1">
      <c r="A317" s="26"/>
    </row>
    <row r="318" spans="1:1">
      <c r="A318" s="26"/>
    </row>
    <row r="319" spans="1:1">
      <c r="A319" s="26"/>
    </row>
    <row r="320" spans="1:1">
      <c r="A320" s="26"/>
    </row>
    <row r="321" spans="1:1">
      <c r="A321" s="26"/>
    </row>
    <row r="322" spans="1:1">
      <c r="A322" s="26"/>
    </row>
    <row r="323" spans="1:1">
      <c r="A323" s="26"/>
    </row>
    <row r="324" spans="1:1">
      <c r="A324" s="26"/>
    </row>
  </sheetData>
  <mergeCells count="2">
    <mergeCell ref="A1:K1"/>
    <mergeCell ref="A2:K2"/>
  </mergeCells>
  <phoneticPr fontId="3" type="noConversion"/>
  <printOptions horizontalCentered="1"/>
  <pageMargins left="0.31458333333333299" right="0.31458333333333299" top="0.35416666666666702" bottom="0.35416666666666702" header="0.31458333333333299" footer="0.31458333333333299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表十对下补助分县市、分项目</vt:lpstr>
      <vt:lpstr>表十对下补助分县市、分项目!Print_Area</vt:lpstr>
      <vt:lpstr>表十对下补助分县市、分项目!Print_Titles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闫超</cp:lastModifiedBy>
  <cp:lastPrinted>2021-01-05T07:44:00Z</cp:lastPrinted>
  <dcterms:created xsi:type="dcterms:W3CDTF">2009-07-11T03:43:00Z</dcterms:created>
  <dcterms:modified xsi:type="dcterms:W3CDTF">2021-08-27T02:11:35Z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2052-11.1.0.9329</vt:lpwstr>
  </property>
</Properties>
</file>